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2" activeTab="0"/>
  </bookViews>
  <sheets>
    <sheet name="generale" sheetId="1" r:id="rId1"/>
    <sheet name="particolare" sheetId="2" r:id="rId2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<sst xmlns="http://schemas.openxmlformats.org/spreadsheetml/2006/main" count="641" uniqueCount="211">
  <si>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</si>
  <si>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</si>
  <si>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</si>
  <si>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</si>
  <si>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</si>
  <si>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</si>
  <si>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</si>
  <si>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</si>
  <si>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</si>
  <si>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</si>
  <si>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</si>
  <si>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</si>
  <si>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</si>
  <si>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</si>
  <si>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</si>
  <si>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</si>
  <si>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</si>
  <si>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P</t>
  </si>
  <si>
    <t>Hrubaru I.</t>
  </si>
  <si>
    <t>A</t>
  </si>
  <si>
    <t>Muscalu</t>
  </si>
  <si>
    <t>Coppotelli</t>
  </si>
  <si>
    <t>Giorgi</t>
  </si>
  <si>
    <t xml:space="preserve"> </t>
  </si>
  <si>
    <t>C</t>
  </si>
  <si>
    <t>Hrubaru V.</t>
  </si>
  <si>
    <t>Roscini Marco</t>
  </si>
  <si>
    <t>D</t>
  </si>
  <si>
    <t>Dabija</t>
  </si>
  <si>
    <t>Mistreanu Sorin</t>
  </si>
  <si>
    <t>Pulbere</t>
  </si>
  <si>
    <t>Hrubaru A.</t>
  </si>
  <si>
    <t>Gilardoni</t>
  </si>
  <si>
    <t>Tutu</t>
  </si>
  <si>
    <t>Gravina</t>
  </si>
  <si>
    <t>Di Candilo</t>
  </si>
  <si>
    <t>Budelli</t>
  </si>
  <si>
    <t>Borghese Max</t>
  </si>
  <si>
    <t>Fortu</t>
  </si>
  <si>
    <t>Testa</t>
  </si>
  <si>
    <t>Stancu Marius</t>
  </si>
  <si>
    <t>Gadaleta Eugenio</t>
  </si>
  <si>
    <t>Roman</t>
  </si>
  <si>
    <t>Mauro Sergio</t>
  </si>
  <si>
    <t>Beres</t>
  </si>
  <si>
    <t>Alessandra</t>
  </si>
  <si>
    <t>Di Giovanni</t>
  </si>
  <si>
    <t>Farina G.</t>
  </si>
  <si>
    <t>Bernardini</t>
  </si>
  <si>
    <t>Cianfoni G.</t>
  </si>
  <si>
    <t>Schiavone</t>
  </si>
  <si>
    <t>Marchiori</t>
  </si>
  <si>
    <t>Buscema</t>
  </si>
  <si>
    <t>Toscani</t>
  </si>
  <si>
    <t>Sechele</t>
  </si>
  <si>
    <t>Fegatelli</t>
  </si>
  <si>
    <t>Sanna Giuliano</t>
  </si>
  <si>
    <t>Musat</t>
  </si>
  <si>
    <t>Gadaleta Lorenzo</t>
  </si>
  <si>
    <t>Neculai</t>
  </si>
  <si>
    <t>Paolillo</t>
  </si>
  <si>
    <t>Di Giulio</t>
  </si>
  <si>
    <t>Marchetti</t>
  </si>
  <si>
    <t>Sottili</t>
  </si>
  <si>
    <t>Zaccaria E.</t>
  </si>
  <si>
    <t>Oprica Gabriel</t>
  </si>
  <si>
    <t>Klompenhouwer</t>
  </si>
  <si>
    <t>Mauro Marco</t>
  </si>
  <si>
    <t>Renzoni</t>
  </si>
  <si>
    <t>Donnini</t>
  </si>
  <si>
    <t>Magi</t>
  </si>
  <si>
    <t>Iacocagni</t>
  </si>
  <si>
    <t>Giannuzzi</t>
  </si>
  <si>
    <t>Ruma</t>
  </si>
  <si>
    <t>Farinola Ivano</t>
  </si>
  <si>
    <t>Renzi</t>
  </si>
  <si>
    <t>Tranquillini</t>
  </si>
  <si>
    <t>Paratore M.</t>
  </si>
  <si>
    <t>Roscini Stefano</t>
  </si>
  <si>
    <t>Bartiloro</t>
  </si>
  <si>
    <t>D'Uffizi</t>
  </si>
  <si>
    <t>Buonaiuto</t>
  </si>
  <si>
    <t>Vigoriti</t>
  </si>
  <si>
    <t>Rotella</t>
  </si>
  <si>
    <t>Mustone Claudio</t>
  </si>
  <si>
    <t>Colantuoni</t>
  </si>
  <si>
    <t>Farina Paolo</t>
  </si>
  <si>
    <t>Colecchia</t>
  </si>
  <si>
    <t>Coppi</t>
  </si>
  <si>
    <t>Bucci</t>
  </si>
  <si>
    <t>Orgiu</t>
  </si>
  <si>
    <t>Roscini Simone</t>
  </si>
  <si>
    <t>D'Emilio</t>
  </si>
  <si>
    <t>Bocanet</t>
  </si>
  <si>
    <t>Moldovan</t>
  </si>
  <si>
    <t>Ondal</t>
  </si>
  <si>
    <t>Paratore A.</t>
  </si>
  <si>
    <t>Tonnicchi</t>
  </si>
  <si>
    <t>Pettinato</t>
  </si>
  <si>
    <t>Caniato</t>
  </si>
  <si>
    <t>Riccione</t>
  </si>
  <si>
    <t>Sainsbury</t>
  </si>
  <si>
    <t>Farina Simone</t>
  </si>
  <si>
    <t>Sanna Giorgio</t>
  </si>
  <si>
    <t>Fortini</t>
  </si>
  <si>
    <t>Nastase</t>
  </si>
  <si>
    <t>Pectu</t>
  </si>
  <si>
    <t>Vacca</t>
  </si>
  <si>
    <t>Sanna Corrado</t>
  </si>
  <si>
    <t>Croce</t>
  </si>
  <si>
    <t>Malisan</t>
  </si>
  <si>
    <t>Manole</t>
  </si>
  <si>
    <t>Silvano</t>
  </si>
  <si>
    <t>Giordani Maurizio</t>
  </si>
  <si>
    <t>Basso G.</t>
  </si>
  <si>
    <t>Sambucini</t>
  </si>
  <si>
    <t>Filaseta</t>
  </si>
  <si>
    <t>Tulli</t>
  </si>
  <si>
    <t>Grimaldi</t>
  </si>
  <si>
    <t>Gorgoni</t>
  </si>
  <si>
    <t>Gradi</t>
  </si>
  <si>
    <t>Perrone Andrea</t>
  </si>
  <si>
    <t>Piroddi</t>
  </si>
  <si>
    <t>Ponzio L.</t>
  </si>
  <si>
    <t>Cipettini</t>
  </si>
  <si>
    <t xml:space="preserve">Mattei </t>
  </si>
  <si>
    <t>Vaccaro</t>
  </si>
  <si>
    <t>Buta</t>
  </si>
  <si>
    <t>Mustone Luca</t>
  </si>
  <si>
    <t>Borghese L.</t>
  </si>
  <si>
    <t>Giannelli</t>
  </si>
  <si>
    <t>Cianciulo</t>
  </si>
  <si>
    <t>De Mattia</t>
  </si>
  <si>
    <t>Campisano</t>
  </si>
  <si>
    <t>Tassetti</t>
  </si>
  <si>
    <t>Berardi</t>
  </si>
  <si>
    <t>Bottan</t>
  </si>
  <si>
    <t>Grillo F.</t>
  </si>
  <si>
    <t>Lovello</t>
  </si>
  <si>
    <t>De Paolis</t>
  </si>
  <si>
    <t>Cavallaro</t>
  </si>
  <si>
    <t>D'Agostino</t>
  </si>
  <si>
    <t>Bors</t>
  </si>
  <si>
    <t>Tertulliani</t>
  </si>
  <si>
    <t>Meucci N.</t>
  </si>
  <si>
    <t>Basso</t>
  </si>
  <si>
    <t>Muscalli</t>
  </si>
  <si>
    <t>Pomponi</t>
  </si>
  <si>
    <t>Balan</t>
  </si>
  <si>
    <t>Carboni Claudio</t>
  </si>
  <si>
    <t>ARBITRI</t>
  </si>
  <si>
    <t>ARB</t>
  </si>
  <si>
    <t>M. Orgiu ARB</t>
  </si>
  <si>
    <t>Donnini ARB</t>
  </si>
  <si>
    <t>Gorgoni ARB</t>
  </si>
  <si>
    <t>Hrubaru A. ARB</t>
  </si>
  <si>
    <t>Pulbere ARB</t>
  </si>
  <si>
    <t>Tutu ARB</t>
  </si>
  <si>
    <t>Genovesi ARB</t>
  </si>
  <si>
    <t>Di Giovanni ARB</t>
  </si>
  <si>
    <t>Budelli ARB</t>
  </si>
  <si>
    <t>Hrubaru I. ARB</t>
  </si>
  <si>
    <t>"Portiere   o   attaccante    per     una     notte"</t>
  </si>
  <si>
    <t>Cambio Colorati</t>
  </si>
  <si>
    <t>Cambio Biancoblu</t>
  </si>
  <si>
    <t>Stancu</t>
  </si>
  <si>
    <t>Mauro S.</t>
  </si>
  <si>
    <t>Sartini</t>
  </si>
  <si>
    <t>Morganti</t>
  </si>
  <si>
    <t>Pansini</t>
  </si>
  <si>
    <t>Caramaschi</t>
  </si>
  <si>
    <t>Ramaccia</t>
  </si>
  <si>
    <t>1^</t>
  </si>
  <si>
    <t>2^</t>
  </si>
  <si>
    <t>3^</t>
  </si>
  <si>
    <t>4^</t>
  </si>
  <si>
    <t>5^</t>
  </si>
  <si>
    <t>6^</t>
  </si>
  <si>
    <t>7^</t>
  </si>
  <si>
    <t>8^</t>
  </si>
  <si>
    <t>9^</t>
  </si>
  <si>
    <t>10^</t>
  </si>
  <si>
    <t>n°</t>
  </si>
  <si>
    <t>DATE</t>
  </si>
  <si>
    <t>GIOCATORI</t>
  </si>
  <si>
    <t>Peggiore</t>
  </si>
  <si>
    <t>Migliore</t>
  </si>
  <si>
    <t>Best gol n° giornata</t>
  </si>
  <si>
    <t>9^-10^</t>
  </si>
  <si>
    <t>2^-5^</t>
  </si>
  <si>
    <t>Campisano (p)</t>
  </si>
  <si>
    <t>Donnini (p)</t>
  </si>
  <si>
    <t>Farina Paolo (p)</t>
  </si>
  <si>
    <t xml:space="preserve">Borghese L. </t>
  </si>
  <si>
    <t>4^-8^</t>
  </si>
  <si>
    <t>Farinola  Ivano</t>
  </si>
  <si>
    <t>Hrubaru I. (p)</t>
  </si>
  <si>
    <t>Giannuzzi (p)</t>
  </si>
  <si>
    <t>Manole (p)</t>
  </si>
  <si>
    <t xml:space="preserve">Orgiu </t>
  </si>
  <si>
    <t>Iacocagni (p)</t>
  </si>
  <si>
    <t xml:space="preserve">Hrubaru A. </t>
  </si>
  <si>
    <t>3^-7^</t>
  </si>
  <si>
    <t>Croce (p)</t>
  </si>
  <si>
    <t>Cianciulo (p)</t>
  </si>
  <si>
    <t>Tulli (p)</t>
  </si>
  <si>
    <t>Mattei</t>
  </si>
  <si>
    <t>De Mattia (p)</t>
  </si>
  <si>
    <t>Magi (p)</t>
  </si>
  <si>
    <t>Pettinato (p)</t>
  </si>
  <si>
    <t>Stancu Marius (p)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</si>
</sst>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0"/>
    <numFmt numFmtId="167" formatCode="DD/MM/YYYY"/>
    <numFmt numFmtId="168" formatCode="@"/>
    <numFmt numFmtId="169" formatCode="#,##0.000"/>
  </numFmts>
  <fonts count="18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44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2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1" fillId="2" borderId="9" xfId="0" applyFont="1" applyFill="1" applyBorder="1" applyAlignment="1">
      <alignment horizontal="center"/>
    </xf>
    <xf numFmtId="164" fontId="7" fillId="2" borderId="9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5" fontId="0" fillId="2" borderId="7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4" fontId="1" fillId="2" borderId="10" xfId="0" applyFont="1" applyFill="1" applyBorder="1" applyAlignment="1">
      <alignment horizontal="center"/>
    </xf>
    <xf numFmtId="164" fontId="7" fillId="2" borderId="10" xfId="0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4" fontId="0" fillId="2" borderId="10" xfId="0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6" fontId="0" fillId="2" borderId="10" xfId="0" applyNumberFormat="1" applyFon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6" fontId="0" fillId="0" borderId="0" xfId="0" applyNumberFormat="1" applyAlignment="1">
      <alignment/>
    </xf>
    <xf numFmtId="166" fontId="8" fillId="2" borderId="7" xfId="0" applyNumberFormat="1" applyFont="1" applyFill="1" applyBorder="1" applyAlignment="1">
      <alignment horizontal="center"/>
    </xf>
    <xf numFmtId="164" fontId="1" fillId="2" borderId="11" xfId="0" applyFont="1" applyFill="1" applyBorder="1" applyAlignment="1">
      <alignment horizontal="center"/>
    </xf>
    <xf numFmtId="164" fontId="7" fillId="2" borderId="11" xfId="0" applyFont="1" applyFill="1" applyBorder="1" applyAlignment="1">
      <alignment horizontal="center"/>
    </xf>
    <xf numFmtId="165" fontId="1" fillId="2" borderId="11" xfId="0" applyNumberFormat="1" applyFont="1" applyFill="1" applyBorder="1" applyAlignment="1">
      <alignment horizontal="center"/>
    </xf>
    <xf numFmtId="164" fontId="0" fillId="2" borderId="11" xfId="0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166" fontId="0" fillId="2" borderId="11" xfId="0" applyNumberFormat="1" applyFont="1" applyFill="1" applyBorder="1" applyAlignment="1">
      <alignment horizontal="center"/>
    </xf>
    <xf numFmtId="166" fontId="1" fillId="2" borderId="11" xfId="0" applyNumberFormat="1" applyFont="1" applyFill="1" applyBorder="1" applyAlignment="1">
      <alignment horizontal="center"/>
    </xf>
    <xf numFmtId="164" fontId="1" fillId="3" borderId="12" xfId="0" applyFont="1" applyFill="1" applyBorder="1" applyAlignment="1">
      <alignment horizontal="center"/>
    </xf>
    <xf numFmtId="164" fontId="1" fillId="4" borderId="12" xfId="0" applyFont="1" applyFill="1" applyBorder="1" applyAlignment="1">
      <alignment horizontal="center"/>
    </xf>
    <xf numFmtId="164" fontId="7" fillId="3" borderId="12" xfId="0" applyFont="1" applyFill="1" applyBorder="1" applyAlignment="1">
      <alignment horizontal="center"/>
    </xf>
    <xf numFmtId="165" fontId="1" fillId="3" borderId="12" xfId="0" applyNumberFormat="1" applyFont="1" applyFill="1" applyBorder="1" applyAlignment="1">
      <alignment horizontal="center"/>
    </xf>
    <xf numFmtId="165" fontId="0" fillId="3" borderId="12" xfId="0" applyNumberFormat="1" applyFont="1" applyFill="1" applyBorder="1" applyAlignment="1">
      <alignment horizontal="center"/>
    </xf>
    <xf numFmtId="166" fontId="0" fillId="3" borderId="12" xfId="0" applyNumberFormat="1" applyFill="1" applyBorder="1" applyAlignment="1">
      <alignment horizontal="center"/>
    </xf>
    <xf numFmtId="166" fontId="0" fillId="3" borderId="12" xfId="0" applyNumberFormat="1" applyFont="1" applyFill="1" applyBorder="1" applyAlignment="1">
      <alignment horizontal="center"/>
    </xf>
    <xf numFmtId="164" fontId="0" fillId="3" borderId="12" xfId="0" applyFont="1" applyFill="1" applyBorder="1" applyAlignment="1">
      <alignment horizontal="center"/>
    </xf>
    <xf numFmtId="166" fontId="1" fillId="3" borderId="12" xfId="0" applyNumberFormat="1" applyFont="1" applyFill="1" applyBorder="1" applyAlignment="1">
      <alignment horizontal="center"/>
    </xf>
    <xf numFmtId="164" fontId="0" fillId="3" borderId="12" xfId="0" applyFill="1" applyBorder="1" applyAlignment="1">
      <alignment horizontal="center"/>
    </xf>
    <xf numFmtId="164" fontId="1" fillId="3" borderId="10" xfId="0" applyFont="1" applyFill="1" applyBorder="1" applyAlignment="1">
      <alignment horizontal="center"/>
    </xf>
    <xf numFmtId="164" fontId="7" fillId="3" borderId="10" xfId="0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4" fontId="0" fillId="3" borderId="10" xfId="0" applyFill="1" applyBorder="1" applyAlignment="1">
      <alignment horizontal="center"/>
    </xf>
    <xf numFmtId="166" fontId="0" fillId="3" borderId="10" xfId="0" applyNumberFormat="1" applyFill="1" applyBorder="1" applyAlignment="1">
      <alignment horizontal="center"/>
    </xf>
    <xf numFmtId="166" fontId="0" fillId="3" borderId="10" xfId="0" applyNumberFormat="1" applyFont="1" applyFill="1" applyBorder="1" applyAlignment="1">
      <alignment horizontal="center"/>
    </xf>
    <xf numFmtId="166" fontId="1" fillId="3" borderId="10" xfId="0" applyNumberFormat="1" applyFont="1" applyFill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4" fontId="7" fillId="3" borderId="7" xfId="0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4" fontId="0" fillId="3" borderId="7" xfId="0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5" fontId="0" fillId="3" borderId="10" xfId="0" applyNumberFormat="1" applyFont="1" applyFill="1" applyBorder="1" applyAlignment="1">
      <alignment horizontal="center"/>
    </xf>
    <xf numFmtId="164" fontId="0" fillId="3" borderId="10" xfId="0" applyFont="1" applyFill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4" fontId="7" fillId="3" borderId="9" xfId="0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5" fontId="0" fillId="3" borderId="9" xfId="0" applyNumberFormat="1" applyFon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4" fontId="0" fillId="3" borderId="7" xfId="0" applyNumberFormat="1" applyFont="1" applyFill="1" applyBorder="1" applyAlignment="1">
      <alignment horizontal="center"/>
    </xf>
    <xf numFmtId="164" fontId="1" fillId="3" borderId="13" xfId="0" applyFont="1" applyFill="1" applyBorder="1" applyAlignment="1">
      <alignment horizontal="center"/>
    </xf>
    <xf numFmtId="164" fontId="7" fillId="3" borderId="13" xfId="0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center"/>
    </xf>
    <xf numFmtId="164" fontId="0" fillId="3" borderId="13" xfId="0" applyFill="1" applyBorder="1" applyAlignment="1">
      <alignment horizontal="center"/>
    </xf>
    <xf numFmtId="166" fontId="0" fillId="3" borderId="13" xfId="0" applyNumberForma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6" fontId="0" fillId="3" borderId="13" xfId="0" applyNumberFormat="1" applyFon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4" fontId="1" fillId="5" borderId="12" xfId="0" applyFont="1" applyFill="1" applyBorder="1" applyAlignment="1">
      <alignment horizontal="center"/>
    </xf>
    <xf numFmtId="164" fontId="7" fillId="5" borderId="12" xfId="0" applyFont="1" applyFill="1" applyBorder="1" applyAlignment="1">
      <alignment horizontal="center"/>
    </xf>
    <xf numFmtId="165" fontId="1" fillId="5" borderId="12" xfId="0" applyNumberFormat="1" applyFont="1" applyFill="1" applyBorder="1" applyAlignment="1">
      <alignment horizontal="center"/>
    </xf>
    <xf numFmtId="164" fontId="0" fillId="5" borderId="12" xfId="0" applyFill="1" applyBorder="1" applyAlignment="1">
      <alignment horizontal="center"/>
    </xf>
    <xf numFmtId="166" fontId="0" fillId="5" borderId="12" xfId="0" applyNumberFormat="1" applyFill="1" applyBorder="1" applyAlignment="1">
      <alignment horizontal="center"/>
    </xf>
    <xf numFmtId="166" fontId="0" fillId="5" borderId="12" xfId="0" applyNumberFormat="1" applyFont="1" applyFill="1" applyBorder="1" applyAlignment="1">
      <alignment horizontal="center"/>
    </xf>
    <xf numFmtId="166" fontId="1" fillId="5" borderId="12" xfId="0" applyNumberFormat="1" applyFont="1" applyFill="1" applyBorder="1" applyAlignment="1">
      <alignment horizontal="center"/>
    </xf>
    <xf numFmtId="164" fontId="1" fillId="5" borderId="7" xfId="0" applyFont="1" applyFill="1" applyBorder="1" applyAlignment="1">
      <alignment horizontal="center"/>
    </xf>
    <xf numFmtId="164" fontId="7" fillId="5" borderId="7" xfId="0" applyFont="1" applyFill="1" applyBorder="1" applyAlignment="1">
      <alignment horizontal="center"/>
    </xf>
    <xf numFmtId="165" fontId="1" fillId="5" borderId="7" xfId="0" applyNumberFormat="1" applyFont="1" applyFill="1" applyBorder="1" applyAlignment="1">
      <alignment horizontal="center"/>
    </xf>
    <xf numFmtId="164" fontId="0" fillId="5" borderId="7" xfId="0" applyFill="1" applyBorder="1" applyAlignment="1">
      <alignment horizontal="center"/>
    </xf>
    <xf numFmtId="166" fontId="0" fillId="5" borderId="7" xfId="0" applyNumberFormat="1" applyFill="1" applyBorder="1" applyAlignment="1">
      <alignment horizontal="center"/>
    </xf>
    <xf numFmtId="166" fontId="0" fillId="5" borderId="7" xfId="0" applyNumberFormat="1" applyFont="1" applyFill="1" applyBorder="1" applyAlignment="1">
      <alignment horizontal="center"/>
    </xf>
    <xf numFmtId="166" fontId="1" fillId="5" borderId="7" xfId="0" applyNumberFormat="1" applyFont="1" applyFill="1" applyBorder="1" applyAlignment="1">
      <alignment horizontal="center"/>
    </xf>
    <xf numFmtId="165" fontId="0" fillId="5" borderId="7" xfId="0" applyNumberFormat="1" applyFont="1" applyFill="1" applyBorder="1" applyAlignment="1">
      <alignment horizontal="center"/>
    </xf>
    <xf numFmtId="164" fontId="0" fillId="5" borderId="7" xfId="0" applyFont="1" applyFill="1" applyBorder="1" applyAlignment="1">
      <alignment horizontal="center"/>
    </xf>
    <xf numFmtId="164" fontId="1" fillId="5" borderId="9" xfId="0" applyFont="1" applyFill="1" applyBorder="1" applyAlignment="1">
      <alignment horizontal="center"/>
    </xf>
    <xf numFmtId="164" fontId="7" fillId="5" borderId="9" xfId="0" applyFont="1" applyFill="1" applyBorder="1" applyAlignment="1">
      <alignment horizontal="center"/>
    </xf>
    <xf numFmtId="165" fontId="1" fillId="5" borderId="9" xfId="0" applyNumberFormat="1" applyFont="1" applyFill="1" applyBorder="1" applyAlignment="1">
      <alignment horizontal="center"/>
    </xf>
    <xf numFmtId="164" fontId="0" fillId="5" borderId="9" xfId="0" applyFill="1" applyBorder="1" applyAlignment="1">
      <alignment horizontal="center"/>
    </xf>
    <xf numFmtId="166" fontId="0" fillId="5" borderId="9" xfId="0" applyNumberFormat="1" applyFill="1" applyBorder="1" applyAlignment="1">
      <alignment horizontal="center"/>
    </xf>
    <xf numFmtId="166" fontId="0" fillId="5" borderId="9" xfId="0" applyNumberFormat="1" applyFont="1" applyFill="1" applyBorder="1" applyAlignment="1">
      <alignment horizontal="center"/>
    </xf>
    <xf numFmtId="166" fontId="1" fillId="5" borderId="9" xfId="0" applyNumberFormat="1" applyFont="1" applyFill="1" applyBorder="1" applyAlignment="1">
      <alignment horizontal="center"/>
    </xf>
    <xf numFmtId="164" fontId="0" fillId="5" borderId="9" xfId="0" applyFont="1" applyFill="1" applyBorder="1" applyAlignment="1">
      <alignment horizontal="center"/>
    </xf>
    <xf numFmtId="164" fontId="1" fillId="5" borderId="9" xfId="0" applyNumberFormat="1" applyFont="1" applyFill="1" applyBorder="1" applyAlignment="1">
      <alignment horizontal="center"/>
    </xf>
    <xf numFmtId="164" fontId="0" fillId="5" borderId="9" xfId="0" applyNumberFormat="1" applyFill="1" applyBorder="1" applyAlignment="1">
      <alignment horizontal="center"/>
    </xf>
    <xf numFmtId="164" fontId="1" fillId="5" borderId="7" xfId="0" applyNumberFormat="1" applyFont="1" applyFill="1" applyBorder="1" applyAlignment="1">
      <alignment horizontal="center"/>
    </xf>
    <xf numFmtId="164" fontId="0" fillId="5" borderId="7" xfId="0" applyNumberFormat="1" applyFill="1" applyBorder="1" applyAlignment="1">
      <alignment horizontal="center"/>
    </xf>
    <xf numFmtId="164" fontId="9" fillId="5" borderId="9" xfId="0" applyFont="1" applyFill="1" applyBorder="1" applyAlignment="1">
      <alignment horizontal="center"/>
    </xf>
    <xf numFmtId="164" fontId="8" fillId="5" borderId="9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0" fillId="6" borderId="0" xfId="0" applyFill="1" applyAlignment="1">
      <alignment/>
    </xf>
    <xf numFmtId="165" fontId="0" fillId="5" borderId="9" xfId="0" applyNumberFormat="1" applyFont="1" applyFill="1" applyBorder="1" applyAlignment="1">
      <alignment horizontal="center"/>
    </xf>
    <xf numFmtId="164" fontId="0" fillId="5" borderId="9" xfId="0" applyNumberFormat="1" applyFont="1" applyFill="1" applyBorder="1" applyAlignment="1">
      <alignment horizontal="center"/>
    </xf>
    <xf numFmtId="164" fontId="1" fillId="5" borderId="12" xfId="0" applyNumberFormat="1" applyFont="1" applyFill="1" applyBorder="1" applyAlignment="1">
      <alignment horizontal="center"/>
    </xf>
    <xf numFmtId="164" fontId="0" fillId="5" borderId="12" xfId="0" applyNumberFormat="1" applyFill="1" applyBorder="1" applyAlignment="1">
      <alignment horizontal="center"/>
    </xf>
    <xf numFmtId="164" fontId="1" fillId="5" borderId="10" xfId="0" applyFont="1" applyFill="1" applyBorder="1" applyAlignment="1">
      <alignment horizontal="center"/>
    </xf>
    <xf numFmtId="164" fontId="7" fillId="5" borderId="10" xfId="0" applyFont="1" applyFill="1" applyBorder="1" applyAlignment="1">
      <alignment horizontal="center"/>
    </xf>
    <xf numFmtId="165" fontId="1" fillId="5" borderId="10" xfId="0" applyNumberFormat="1" applyFont="1" applyFill="1" applyBorder="1" applyAlignment="1">
      <alignment horizontal="center"/>
    </xf>
    <xf numFmtId="164" fontId="0" fillId="5" borderId="10" xfId="0" applyFill="1" applyBorder="1" applyAlignment="1">
      <alignment horizontal="center"/>
    </xf>
    <xf numFmtId="166" fontId="0" fillId="5" borderId="10" xfId="0" applyNumberFormat="1" applyFill="1" applyBorder="1" applyAlignment="1">
      <alignment horizontal="center"/>
    </xf>
    <xf numFmtId="166" fontId="0" fillId="5" borderId="10" xfId="0" applyNumberFormat="1" applyFont="1" applyFill="1" applyBorder="1" applyAlignment="1">
      <alignment horizontal="center"/>
    </xf>
    <xf numFmtId="166" fontId="1" fillId="5" borderId="10" xfId="0" applyNumberFormat="1" applyFont="1" applyFill="1" applyBorder="1" applyAlignment="1">
      <alignment horizontal="center"/>
    </xf>
    <xf numFmtId="164" fontId="0" fillId="5" borderId="7" xfId="0" applyNumberFormat="1" applyFont="1" applyFill="1" applyBorder="1" applyAlignment="1">
      <alignment horizontal="center"/>
    </xf>
    <xf numFmtId="164" fontId="1" fillId="3" borderId="11" xfId="0" applyFont="1" applyFill="1" applyBorder="1" applyAlignment="1">
      <alignment horizontal="center"/>
    </xf>
    <xf numFmtId="164" fontId="7" fillId="3" borderId="11" xfId="0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164" fontId="0" fillId="3" borderId="11" xfId="0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6" fontId="0" fillId="3" borderId="11" xfId="0" applyNumberFormat="1" applyFon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164" fontId="10" fillId="7" borderId="12" xfId="0" applyFont="1" applyFill="1" applyBorder="1" applyAlignment="1">
      <alignment horizontal="center" vertical="center"/>
    </xf>
    <xf numFmtId="164" fontId="1" fillId="8" borderId="7" xfId="0" applyFont="1" applyFill="1" applyBorder="1" applyAlignment="1">
      <alignment horizontal="center"/>
    </xf>
    <xf numFmtId="164" fontId="7" fillId="8" borderId="7" xfId="0" applyFont="1" applyFill="1" applyBorder="1" applyAlignment="1">
      <alignment horizontal="center"/>
    </xf>
    <xf numFmtId="165" fontId="1" fillId="8" borderId="7" xfId="0" applyNumberFormat="1" applyFont="1" applyFill="1" applyBorder="1" applyAlignment="1">
      <alignment horizontal="center"/>
    </xf>
    <xf numFmtId="164" fontId="0" fillId="8" borderId="7" xfId="0" applyFill="1" applyBorder="1" applyAlignment="1">
      <alignment horizontal="center"/>
    </xf>
    <xf numFmtId="166" fontId="0" fillId="8" borderId="7" xfId="0" applyNumberFormat="1" applyFill="1" applyBorder="1" applyAlignment="1">
      <alignment horizontal="center"/>
    </xf>
    <xf numFmtId="166" fontId="0" fillId="8" borderId="7" xfId="0" applyNumberFormat="1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/>
    </xf>
    <xf numFmtId="166" fontId="1" fillId="8" borderId="7" xfId="0" applyNumberFormat="1" applyFont="1" applyFill="1" applyBorder="1" applyAlignment="1">
      <alignment horizontal="center"/>
    </xf>
    <xf numFmtId="164" fontId="1" fillId="8" borderId="9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164" fontId="1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7" fillId="0" borderId="7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4" fontId="10" fillId="7" borderId="14" xfId="0" applyFont="1" applyFill="1" applyBorder="1" applyAlignment="1">
      <alignment horizontal="center" vertical="center"/>
    </xf>
    <xf numFmtId="164" fontId="1" fillId="9" borderId="12" xfId="0" applyFont="1" applyFill="1" applyBorder="1" applyAlignment="1">
      <alignment horizontal="center"/>
    </xf>
    <xf numFmtId="164" fontId="1" fillId="9" borderId="7" xfId="0" applyFont="1" applyFill="1" applyBorder="1" applyAlignment="1">
      <alignment horizontal="center"/>
    </xf>
    <xf numFmtId="164" fontId="0" fillId="9" borderId="7" xfId="0" applyFont="1" applyFill="1" applyBorder="1" applyAlignment="1">
      <alignment horizontal="center" vertical="center"/>
    </xf>
    <xf numFmtId="164" fontId="11" fillId="9" borderId="7" xfId="0" applyFont="1" applyFill="1" applyBorder="1" applyAlignment="1">
      <alignment horizontal="center"/>
    </xf>
    <xf numFmtId="165" fontId="1" fillId="9" borderId="7" xfId="0" applyNumberFormat="1" applyFont="1" applyFill="1" applyBorder="1" applyAlignment="1">
      <alignment horizontal="center"/>
    </xf>
    <xf numFmtId="164" fontId="0" fillId="9" borderId="7" xfId="0" applyFont="1" applyFill="1" applyBorder="1" applyAlignment="1">
      <alignment horizontal="center"/>
    </xf>
    <xf numFmtId="164" fontId="0" fillId="9" borderId="7" xfId="0" applyFill="1" applyBorder="1" applyAlignment="1">
      <alignment horizontal="center"/>
    </xf>
    <xf numFmtId="166" fontId="0" fillId="9" borderId="7" xfId="0" applyNumberFormat="1" applyFont="1" applyFill="1" applyBorder="1" applyAlignment="1">
      <alignment horizontal="center"/>
    </xf>
    <xf numFmtId="166" fontId="0" fillId="9" borderId="12" xfId="0" applyNumberFormat="1" applyFont="1" applyFill="1" applyBorder="1" applyAlignment="1">
      <alignment horizontal="center"/>
    </xf>
    <xf numFmtId="166" fontId="1" fillId="9" borderId="12" xfId="0" applyNumberFormat="1" applyFont="1" applyFill="1" applyBorder="1" applyAlignment="1">
      <alignment horizontal="center"/>
    </xf>
    <xf numFmtId="166" fontId="1" fillId="9" borderId="7" xfId="0" applyNumberFormat="1" applyFont="1" applyFill="1" applyBorder="1" applyAlignment="1">
      <alignment horizontal="center"/>
    </xf>
    <xf numFmtId="164" fontId="1" fillId="10" borderId="7" xfId="0" applyFont="1" applyFill="1" applyBorder="1" applyAlignment="1">
      <alignment horizontal="center"/>
    </xf>
    <xf numFmtId="164" fontId="12" fillId="11" borderId="7" xfId="0" applyFont="1" applyFill="1" applyBorder="1" applyAlignment="1">
      <alignment horizontal="center" shrinkToFit="1"/>
    </xf>
    <xf numFmtId="164" fontId="1" fillId="12" borderId="7" xfId="0" applyFont="1" applyFill="1" applyBorder="1" applyAlignment="1">
      <alignment horizontal="center"/>
    </xf>
    <xf numFmtId="164" fontId="13" fillId="10" borderId="7" xfId="0" applyFont="1" applyFill="1" applyBorder="1" applyAlignment="1">
      <alignment horizontal="center" shrinkToFit="1"/>
    </xf>
    <xf numFmtId="164" fontId="0" fillId="9" borderId="7" xfId="0" applyFill="1" applyBorder="1" applyAlignment="1">
      <alignment vertical="center"/>
    </xf>
    <xf numFmtId="164" fontId="0" fillId="0" borderId="0" xfId="0" applyFill="1" applyBorder="1" applyAlignment="1">
      <alignment horizontal="center"/>
    </xf>
    <xf numFmtId="164" fontId="8" fillId="6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4" fillId="6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Fill="1" applyAlignment="1">
      <alignment horizontal="center"/>
    </xf>
    <xf numFmtId="164" fontId="0" fillId="0" borderId="7" xfId="0" applyFont="1" applyBorder="1" applyAlignment="1">
      <alignment horizontal="center"/>
    </xf>
    <xf numFmtId="164" fontId="8" fillId="6" borderId="9" xfId="0" applyFont="1" applyFill="1" applyBorder="1" applyAlignment="1">
      <alignment horizontal="center"/>
    </xf>
    <xf numFmtId="164" fontId="0" fillId="0" borderId="15" xfId="0" applyFont="1" applyBorder="1" applyAlignment="1">
      <alignment horizontal="center"/>
    </xf>
    <xf numFmtId="167" fontId="8" fillId="6" borderId="7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8" fillId="6" borderId="16" xfId="0" applyFont="1" applyFill="1" applyBorder="1" applyAlignment="1">
      <alignment horizontal="center"/>
    </xf>
    <xf numFmtId="164" fontId="0" fillId="0" borderId="17" xfId="0" applyFont="1" applyBorder="1" applyAlignment="1">
      <alignment horizontal="center" vertical="center"/>
    </xf>
    <xf numFmtId="164" fontId="15" fillId="13" borderId="17" xfId="0" applyFont="1" applyFill="1" applyBorder="1" applyAlignment="1">
      <alignment horizontal="center" vertical="center"/>
    </xf>
    <xf numFmtId="164" fontId="15" fillId="14" borderId="17" xfId="0" applyFont="1" applyFill="1" applyBorder="1" applyAlignment="1">
      <alignment horizontal="center" vertical="center"/>
    </xf>
    <xf numFmtId="164" fontId="0" fillId="0" borderId="10" xfId="0" applyBorder="1" applyAlignment="1">
      <alignment horizontal="center"/>
    </xf>
    <xf numFmtId="164" fontId="0" fillId="0" borderId="7" xfId="0" applyFont="1" applyBorder="1" applyAlignment="1">
      <alignment horizontal="left"/>
    </xf>
    <xf numFmtId="166" fontId="8" fillId="6" borderId="7" xfId="0" applyNumberFormat="1" applyFont="1" applyFill="1" applyBorder="1" applyAlignment="1">
      <alignment horizontal="center"/>
    </xf>
    <xf numFmtId="164" fontId="15" fillId="13" borderId="7" xfId="0" applyFont="1" applyFill="1" applyBorder="1" applyAlignment="1">
      <alignment horizontal="center"/>
    </xf>
    <xf numFmtId="164" fontId="15" fillId="14" borderId="7" xfId="0" applyFont="1" applyFill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4" fontId="0" fillId="0" borderId="7" xfId="0" applyFont="1" applyFill="1" applyBorder="1" applyAlignment="1">
      <alignment horizontal="left"/>
    </xf>
    <xf numFmtId="168" fontId="0" fillId="0" borderId="7" xfId="0" applyNumberFormat="1" applyFont="1" applyBorder="1" applyAlignment="1">
      <alignment horizontal="center"/>
    </xf>
    <xf numFmtId="164" fontId="0" fillId="0" borderId="7" xfId="0" applyFont="1" applyBorder="1" applyAlignment="1">
      <alignment/>
    </xf>
    <xf numFmtId="166" fontId="8" fillId="6" borderId="15" xfId="0" applyNumberFormat="1" applyFont="1" applyFill="1" applyBorder="1" applyAlignment="1">
      <alignment horizontal="center"/>
    </xf>
    <xf numFmtId="166" fontId="16" fillId="15" borderId="7" xfId="0" applyNumberFormat="1" applyFont="1" applyFill="1" applyBorder="1" applyAlignment="1">
      <alignment horizontal="center"/>
    </xf>
    <xf numFmtId="166" fontId="16" fillId="13" borderId="7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6" fontId="0" fillId="6" borderId="7" xfId="0" applyNumberFormat="1" applyFont="1" applyFill="1" applyBorder="1" applyAlignment="1">
      <alignment horizontal="center"/>
    </xf>
    <xf numFmtId="166" fontId="16" fillId="6" borderId="7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9" fontId="8" fillId="6" borderId="7" xfId="0" applyNumberFormat="1" applyFont="1" applyFill="1" applyBorder="1" applyAlignment="1">
      <alignment horizontal="center"/>
    </xf>
    <xf numFmtId="166" fontId="8" fillId="6" borderId="9" xfId="0" applyNumberFormat="1" applyFont="1" applyFill="1" applyBorder="1" applyAlignment="1">
      <alignment horizontal="center"/>
    </xf>
    <xf numFmtId="166" fontId="8" fillId="6" borderId="16" xfId="0" applyNumberFormat="1" applyFont="1" applyFill="1" applyBorder="1" applyAlignment="1">
      <alignment horizontal="center"/>
    </xf>
    <xf numFmtId="166" fontId="6" fillId="2" borderId="18" xfId="0" applyNumberFormat="1" applyFont="1" applyFill="1" applyBorder="1" applyAlignment="1">
      <alignment horizontal="center"/>
    </xf>
    <xf numFmtId="166" fontId="16" fillId="15" borderId="15" xfId="0" applyNumberFormat="1" applyFont="1" applyFill="1" applyBorder="1" applyAlignment="1">
      <alignment horizontal="center"/>
    </xf>
    <xf numFmtId="166" fontId="8" fillId="6" borderId="12" xfId="0" applyNumberFormat="1" applyFont="1" applyFill="1" applyBorder="1" applyAlignment="1">
      <alignment horizontal="center"/>
    </xf>
    <xf numFmtId="166" fontId="16" fillId="6" borderId="15" xfId="0" applyNumberFormat="1" applyFont="1" applyFill="1" applyBorder="1" applyAlignment="1">
      <alignment horizontal="center"/>
    </xf>
    <xf numFmtId="166" fontId="16" fillId="16" borderId="7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6" fontId="8" fillId="6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4" fontId="17" fillId="14" borderId="0" xfId="0" applyFont="1" applyFill="1" applyBorder="1" applyAlignment="1">
      <alignment horizontal="center"/>
    </xf>
    <xf numFmtId="166" fontId="0" fillId="0" borderId="0" xfId="0" applyNumberFormat="1" applyFill="1" applyAlignment="1">
      <alignment/>
    </xf>
    <xf numFmtId="164" fontId="0" fillId="8" borderId="7" xfId="0" applyFont="1" applyFill="1" applyBorder="1" applyAlignment="1">
      <alignment horizontal="left"/>
    </xf>
    <xf numFmtId="164" fontId="0" fillId="0" borderId="19" xfId="0" applyBorder="1" applyAlignment="1">
      <alignment horizontal="center"/>
    </xf>
    <xf numFmtId="164" fontId="0" fillId="0" borderId="0" xfId="0" applyFill="1" applyBorder="1" applyAlignment="1">
      <alignment horizontal="left"/>
    </xf>
    <xf numFmtId="168" fontId="0" fillId="0" borderId="0" xfId="0" applyNumberFormat="1" applyFill="1" applyBorder="1" applyAlignment="1">
      <alignment horizontal="center"/>
    </xf>
    <xf numFmtId="164" fontId="0" fillId="8" borderId="7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8" fontId="0" fillId="0" borderId="0" xfId="0" applyNumberFormat="1" applyFont="1" applyFill="1" applyBorder="1" applyAlignment="1">
      <alignment horizontal="center"/>
    </xf>
    <xf numFmtId="164" fontId="0" fillId="0" borderId="19" xfId="0" applyFill="1" applyBorder="1" applyAlignment="1">
      <alignment horizontal="center"/>
    </xf>
    <xf numFmtId="164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95"/>
  <sheetViews>
    <sheetView tabSelected="1" workbookViewId="0" topLeftCell="A1">
      <selection activeCell="H8" sqref="H8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2.75" customHeight="1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9" t="s">
        <v>10</v>
      </c>
      <c r="K3" s="8" t="s">
        <v>11</v>
      </c>
      <c r="L3" s="9" t="s">
        <v>12</v>
      </c>
      <c r="M3" s="8" t="s">
        <v>13</v>
      </c>
      <c r="N3" s="10" t="s">
        <v>14</v>
      </c>
      <c r="O3" s="10" t="s">
        <v>15</v>
      </c>
      <c r="P3" s="11">
        <v>10</v>
      </c>
    </row>
    <row r="4" spans="1:16" ht="12.75" customHeight="1">
      <c r="A4" s="4"/>
      <c r="B4" s="5"/>
      <c r="C4" s="6"/>
      <c r="D4" s="7"/>
      <c r="E4" s="8"/>
      <c r="F4" s="8"/>
      <c r="G4" s="8"/>
      <c r="H4" s="8"/>
      <c r="I4" s="9"/>
      <c r="J4" s="9"/>
      <c r="K4" s="8"/>
      <c r="L4" s="9"/>
      <c r="M4" s="8"/>
      <c r="N4" s="10"/>
      <c r="O4" s="10"/>
      <c r="P4" s="12" t="s">
        <v>16</v>
      </c>
    </row>
    <row r="5" spans="1:16" ht="12.75">
      <c r="A5" s="13">
        <v>1</v>
      </c>
      <c r="B5" s="13">
        <v>1</v>
      </c>
      <c r="C5" s="13" t="s">
        <v>17</v>
      </c>
      <c r="D5" s="14" t="s">
        <v>18</v>
      </c>
      <c r="E5" s="15">
        <f>SUM(F5:H5)</f>
        <v>9</v>
      </c>
      <c r="F5" s="16">
        <v>5</v>
      </c>
      <c r="G5" s="16">
        <v>1</v>
      </c>
      <c r="H5" s="16">
        <v>3</v>
      </c>
      <c r="I5" s="17">
        <f>O5/E5</f>
        <v>1.7777777777777777</v>
      </c>
      <c r="J5" s="17">
        <f>F5/E5</f>
        <v>0.5555555555555556</v>
      </c>
      <c r="K5" s="13">
        <v>-50</v>
      </c>
      <c r="L5" s="16"/>
      <c r="M5" s="18">
        <f>K5/E5</f>
        <v>-5.555555555555555</v>
      </c>
      <c r="N5" s="19">
        <f>AVERAGE(particolare!C47:N47)</f>
        <v>6.666666666666667</v>
      </c>
      <c r="O5" s="15">
        <f>F5*3+G5</f>
        <v>16</v>
      </c>
      <c r="P5" s="20">
        <f>P3*0.4</f>
        <v>4</v>
      </c>
    </row>
    <row r="6" spans="1:15" ht="12.75">
      <c r="A6" s="13">
        <v>2</v>
      </c>
      <c r="B6" s="13">
        <v>22</v>
      </c>
      <c r="C6" s="13" t="s">
        <v>19</v>
      </c>
      <c r="D6" s="14" t="s">
        <v>20</v>
      </c>
      <c r="E6" s="15">
        <f>SUM(F6:H6)</f>
        <v>4</v>
      </c>
      <c r="F6" s="21">
        <v>3</v>
      </c>
      <c r="G6" s="21">
        <v>1</v>
      </c>
      <c r="H6" s="21"/>
      <c r="I6" s="18">
        <f>O6/E6</f>
        <v>2.5</v>
      </c>
      <c r="J6" s="18">
        <f>F6/E6</f>
        <v>0.75</v>
      </c>
      <c r="K6" s="13">
        <v>10</v>
      </c>
      <c r="L6" s="21"/>
      <c r="M6" s="18">
        <f>K6/E6</f>
        <v>2.5</v>
      </c>
      <c r="N6" s="19">
        <f>AVERAGE(particolare!C10:N10)</f>
        <v>6.55</v>
      </c>
      <c r="O6" s="15">
        <f>F6*3+G6</f>
        <v>10</v>
      </c>
    </row>
    <row r="7" spans="1:15" s="22" customFormat="1" ht="12.75">
      <c r="A7" s="13">
        <v>3</v>
      </c>
      <c r="B7" s="13">
        <v>2</v>
      </c>
      <c r="C7" s="13" t="s">
        <v>17</v>
      </c>
      <c r="D7" s="14" t="s">
        <v>21</v>
      </c>
      <c r="E7" s="15">
        <f>SUM(F7:H7)</f>
        <v>5</v>
      </c>
      <c r="F7" s="16">
        <v>3</v>
      </c>
      <c r="G7" s="16">
        <v>1</v>
      </c>
      <c r="H7" s="16">
        <v>1</v>
      </c>
      <c r="I7" s="17">
        <f>O7/E7</f>
        <v>2</v>
      </c>
      <c r="J7" s="17">
        <f>F7/E7</f>
        <v>0.6</v>
      </c>
      <c r="K7" s="13">
        <v>-28</v>
      </c>
      <c r="L7" s="16"/>
      <c r="M7" s="18">
        <f>K7/E7</f>
        <v>-5.6</v>
      </c>
      <c r="N7" s="19">
        <f>AVERAGE(particolare!C98:N98)</f>
        <v>6.540000000000001</v>
      </c>
      <c r="O7" s="15">
        <f>F7*3+G7</f>
        <v>10</v>
      </c>
    </row>
    <row r="8" spans="1:17" s="22" customFormat="1" ht="12.75">
      <c r="A8" s="13">
        <v>4</v>
      </c>
      <c r="B8" s="13">
        <v>3</v>
      </c>
      <c r="C8" s="13" t="s">
        <v>19</v>
      </c>
      <c r="D8" s="14" t="s">
        <v>22</v>
      </c>
      <c r="E8" s="15">
        <f>SUM(F8:H8)</f>
        <v>6</v>
      </c>
      <c r="F8" s="21">
        <v>3</v>
      </c>
      <c r="G8" s="21">
        <v>1</v>
      </c>
      <c r="H8" s="21">
        <v>2</v>
      </c>
      <c r="I8" s="17">
        <f>O8/E8</f>
        <v>1.6666666666666667</v>
      </c>
      <c r="J8" s="18">
        <f>F8/E8</f>
        <v>0.5</v>
      </c>
      <c r="K8" s="13">
        <v>12</v>
      </c>
      <c r="L8" s="21"/>
      <c r="M8" s="18">
        <f>K8/E8</f>
        <v>2</v>
      </c>
      <c r="N8" s="19">
        <f>AVERAGE(particolare!C15:N15)</f>
        <v>6.45</v>
      </c>
      <c r="O8" s="15">
        <f>F8*3+G8</f>
        <v>10</v>
      </c>
      <c r="Q8" s="22" t="s">
        <v>23</v>
      </c>
    </row>
    <row r="9" spans="1:15" s="22" customFormat="1" ht="12.75">
      <c r="A9" s="13">
        <v>5</v>
      </c>
      <c r="B9" s="13">
        <v>4</v>
      </c>
      <c r="C9" s="23" t="s">
        <v>24</v>
      </c>
      <c r="D9" s="24" t="s">
        <v>25</v>
      </c>
      <c r="E9" s="25">
        <f>SUM(F9:H9)</f>
        <v>9</v>
      </c>
      <c r="F9" s="26">
        <v>7</v>
      </c>
      <c r="G9" s="26">
        <v>1</v>
      </c>
      <c r="H9" s="26">
        <v>1</v>
      </c>
      <c r="I9" s="27">
        <f>O9/E9</f>
        <v>2.4444444444444446</v>
      </c>
      <c r="J9" s="28">
        <f>F9/E9</f>
        <v>0.7777777777777778</v>
      </c>
      <c r="K9" s="23">
        <v>5</v>
      </c>
      <c r="L9" s="26"/>
      <c r="M9" s="28">
        <f>K9/E9</f>
        <v>0.5555555555555556</v>
      </c>
      <c r="N9" s="29">
        <f>AVERAGE(particolare!C37:N37)</f>
        <v>6.322222222222223</v>
      </c>
      <c r="O9" s="25">
        <f>F9*3+G9</f>
        <v>22</v>
      </c>
    </row>
    <row r="10" spans="1:15" ht="12.75">
      <c r="A10" s="13">
        <v>6</v>
      </c>
      <c r="B10" s="13">
        <v>5</v>
      </c>
      <c r="C10" s="13" t="s">
        <v>24</v>
      </c>
      <c r="D10" s="14" t="s">
        <v>26</v>
      </c>
      <c r="E10" s="15">
        <f>SUM(F10:H10)</f>
        <v>10</v>
      </c>
      <c r="F10" s="30">
        <v>2</v>
      </c>
      <c r="G10" s="30">
        <v>1</v>
      </c>
      <c r="H10" s="30">
        <v>7</v>
      </c>
      <c r="I10" s="17">
        <f>O10/E10</f>
        <v>0.7</v>
      </c>
      <c r="J10" s="18">
        <f>F10/E10</f>
        <v>0.2</v>
      </c>
      <c r="K10" s="13">
        <v>6</v>
      </c>
      <c r="L10" s="21">
        <v>1</v>
      </c>
      <c r="M10" s="18">
        <f>K10/E10</f>
        <v>0.6</v>
      </c>
      <c r="N10" s="19">
        <f>AVERAGE(particolare!C61:N61)</f>
        <v>6.266666666666667</v>
      </c>
      <c r="O10" s="15">
        <f>F10*3+G10</f>
        <v>7</v>
      </c>
    </row>
    <row r="11" spans="1:15" s="22" customFormat="1" ht="12.75">
      <c r="A11" s="13">
        <v>7</v>
      </c>
      <c r="B11" s="13">
        <v>6</v>
      </c>
      <c r="C11" s="13" t="s">
        <v>27</v>
      </c>
      <c r="D11" s="14" t="s">
        <v>28</v>
      </c>
      <c r="E11" s="15">
        <f>SUM(F11:H11)</f>
        <v>7</v>
      </c>
      <c r="F11" s="21">
        <v>3</v>
      </c>
      <c r="G11" s="21">
        <v>1</v>
      </c>
      <c r="H11" s="21">
        <v>3</v>
      </c>
      <c r="I11" s="17">
        <f>O11/E11</f>
        <v>1.4285714285714286</v>
      </c>
      <c r="J11" s="18">
        <f>F11/E11</f>
        <v>0.42857142857142855</v>
      </c>
      <c r="K11" s="31">
        <v>8</v>
      </c>
      <c r="L11" s="32"/>
      <c r="M11" s="18">
        <f>K11/E11</f>
        <v>1.1428571428571428</v>
      </c>
      <c r="N11" s="19">
        <f>AVERAGE(particolare!C74:N74)</f>
        <v>6.228571428571429</v>
      </c>
      <c r="O11" s="15">
        <f>F11*3+G11</f>
        <v>10</v>
      </c>
    </row>
    <row r="12" spans="1:19" s="22" customFormat="1" ht="12.75">
      <c r="A12" s="13">
        <v>8</v>
      </c>
      <c r="B12" s="13">
        <v>7</v>
      </c>
      <c r="C12" s="13" t="s">
        <v>27</v>
      </c>
      <c r="D12" s="14" t="s">
        <v>29</v>
      </c>
      <c r="E12" s="15">
        <f>SUM(F12:H12)</f>
        <v>10</v>
      </c>
      <c r="F12" s="16">
        <v>4</v>
      </c>
      <c r="G12" s="16">
        <v>1</v>
      </c>
      <c r="H12" s="16">
        <v>5</v>
      </c>
      <c r="I12" s="17">
        <f>O12/E12</f>
        <v>1.3</v>
      </c>
      <c r="J12" s="17">
        <f>F12/E12</f>
        <v>0.4</v>
      </c>
      <c r="K12" s="13">
        <v>2</v>
      </c>
      <c r="L12" s="16"/>
      <c r="M12" s="18">
        <f>K12/E12</f>
        <v>0.2</v>
      </c>
      <c r="N12" s="19">
        <f>AVERAGE(particolare!C79:N79)</f>
        <v>6.17</v>
      </c>
      <c r="O12" s="15">
        <f>F12*3+G12</f>
        <v>13</v>
      </c>
      <c r="P12" s="22" t="s">
        <v>23</v>
      </c>
      <c r="S12"/>
    </row>
    <row r="13" spans="1:15" ht="12.75">
      <c r="A13" s="13">
        <v>9</v>
      </c>
      <c r="B13" s="13">
        <v>8</v>
      </c>
      <c r="C13" s="13" t="s">
        <v>27</v>
      </c>
      <c r="D13" s="14" t="s">
        <v>30</v>
      </c>
      <c r="E13" s="15">
        <f>SUM(F13:H13)</f>
        <v>10</v>
      </c>
      <c r="F13" s="16">
        <v>5</v>
      </c>
      <c r="G13" s="16">
        <v>1</v>
      </c>
      <c r="H13" s="16">
        <v>4</v>
      </c>
      <c r="I13" s="18">
        <f>O13/E13</f>
        <v>1.6</v>
      </c>
      <c r="J13" s="17">
        <f>F13/E13</f>
        <v>0.5</v>
      </c>
      <c r="K13" s="13">
        <v>3</v>
      </c>
      <c r="L13" s="16"/>
      <c r="M13" s="18">
        <f>K13/E13</f>
        <v>0.3</v>
      </c>
      <c r="N13" s="19">
        <f>AVERAGE(particolare!C64:N64)</f>
        <v>6.17</v>
      </c>
      <c r="O13" s="15">
        <f>F13*3+G13</f>
        <v>16</v>
      </c>
    </row>
    <row r="14" spans="1:15" ht="12.75">
      <c r="A14" s="13">
        <v>10</v>
      </c>
      <c r="B14" s="13">
        <v>9</v>
      </c>
      <c r="C14" s="13" t="s">
        <v>24</v>
      </c>
      <c r="D14" s="14" t="s">
        <v>31</v>
      </c>
      <c r="E14" s="15">
        <f>SUM(F14:H14)</f>
        <v>9</v>
      </c>
      <c r="F14" s="16">
        <v>4</v>
      </c>
      <c r="G14" s="16">
        <v>1</v>
      </c>
      <c r="H14" s="16">
        <v>4</v>
      </c>
      <c r="I14" s="17">
        <f>O14/E14</f>
        <v>1.4444444444444444</v>
      </c>
      <c r="J14" s="17">
        <f>F14/E14</f>
        <v>0.4444444444444444</v>
      </c>
      <c r="K14" s="13">
        <v>7</v>
      </c>
      <c r="L14" s="16"/>
      <c r="M14" s="18">
        <f>K14/E14</f>
        <v>0.7777777777777778</v>
      </c>
      <c r="N14" s="19">
        <f>AVERAGE(particolare!C60:N60)</f>
        <v>6.133333333333333</v>
      </c>
      <c r="O14" s="15">
        <f>F14*3+G14</f>
        <v>13</v>
      </c>
    </row>
    <row r="15" spans="1:15" ht="12.75">
      <c r="A15" s="13">
        <v>11</v>
      </c>
      <c r="B15" s="13">
        <v>11</v>
      </c>
      <c r="C15" s="13" t="s">
        <v>19</v>
      </c>
      <c r="D15" s="14" t="s">
        <v>32</v>
      </c>
      <c r="E15" s="15">
        <f>SUM(F15:H15)</f>
        <v>10</v>
      </c>
      <c r="F15" s="21">
        <v>7</v>
      </c>
      <c r="G15" s="21">
        <v>1</v>
      </c>
      <c r="H15" s="21">
        <v>2</v>
      </c>
      <c r="I15" s="17">
        <f>O15/E15</f>
        <v>2.2</v>
      </c>
      <c r="J15" s="18">
        <f>F15/E15</f>
        <v>0.7</v>
      </c>
      <c r="K15" s="13">
        <v>13</v>
      </c>
      <c r="L15" s="21"/>
      <c r="M15" s="18">
        <f>K15/E15</f>
        <v>1.3</v>
      </c>
      <c r="N15" s="19">
        <f>AVERAGE(particolare!C36:N36)</f>
        <v>6.06</v>
      </c>
      <c r="O15" s="15">
        <f>F15*3+G15</f>
        <v>22</v>
      </c>
    </row>
    <row r="16" spans="1:15" ht="12.75">
      <c r="A16" s="13">
        <v>12</v>
      </c>
      <c r="B16" s="13">
        <v>25</v>
      </c>
      <c r="C16" s="13" t="s">
        <v>24</v>
      </c>
      <c r="D16" s="14" t="s">
        <v>33</v>
      </c>
      <c r="E16" s="15">
        <f>SUM(F16:H16)</f>
        <v>4</v>
      </c>
      <c r="F16" s="21">
        <v>2</v>
      </c>
      <c r="G16" s="21"/>
      <c r="H16" s="21">
        <v>2</v>
      </c>
      <c r="I16" s="17">
        <f>O16/E16</f>
        <v>1.5</v>
      </c>
      <c r="J16" s="18">
        <f>F16/E16</f>
        <v>0.5</v>
      </c>
      <c r="K16" s="13">
        <v>2</v>
      </c>
      <c r="L16" s="21"/>
      <c r="M16" s="18">
        <f>K16/E16</f>
        <v>0.5</v>
      </c>
      <c r="N16" s="19">
        <f>AVERAGE(particolare!C75:N75)</f>
        <v>6.050000000000001</v>
      </c>
      <c r="O16" s="15">
        <f>F16*3+G16</f>
        <v>6</v>
      </c>
    </row>
    <row r="17" spans="1:15" ht="12.75">
      <c r="A17" s="13">
        <v>13</v>
      </c>
      <c r="B17" s="13">
        <v>10</v>
      </c>
      <c r="C17" s="13" t="s">
        <v>19</v>
      </c>
      <c r="D17" s="14" t="s">
        <v>34</v>
      </c>
      <c r="E17" s="15">
        <f>SUM(F17:H17)</f>
        <v>10</v>
      </c>
      <c r="F17" s="30">
        <v>3</v>
      </c>
      <c r="G17" s="30">
        <v>1</v>
      </c>
      <c r="H17" s="30">
        <v>6</v>
      </c>
      <c r="I17" s="18">
        <f>O17/E17</f>
        <v>1</v>
      </c>
      <c r="J17" s="18">
        <f>F17/E17</f>
        <v>0.3</v>
      </c>
      <c r="K17" s="13">
        <v>17</v>
      </c>
      <c r="L17" s="21"/>
      <c r="M17" s="18">
        <f>K17/E17</f>
        <v>1.7</v>
      </c>
      <c r="N17" s="19">
        <f>AVERAGE(particolare!C39:N39)</f>
        <v>6.01</v>
      </c>
      <c r="O17" s="15">
        <f>F17*3+G17</f>
        <v>10</v>
      </c>
    </row>
    <row r="18" spans="1:15" ht="12.75">
      <c r="A18" s="13">
        <v>14</v>
      </c>
      <c r="B18" s="13">
        <v>13</v>
      </c>
      <c r="C18" s="13" t="s">
        <v>27</v>
      </c>
      <c r="D18" s="14" t="s">
        <v>35</v>
      </c>
      <c r="E18" s="15">
        <f>SUM(F18:H18)</f>
        <v>7</v>
      </c>
      <c r="F18" s="30">
        <v>6</v>
      </c>
      <c r="G18" s="30"/>
      <c r="H18" s="30">
        <v>1</v>
      </c>
      <c r="I18" s="18">
        <f>O18/E18</f>
        <v>2.5714285714285716</v>
      </c>
      <c r="J18" s="18">
        <f>F18/E18</f>
        <v>0.8571428571428571</v>
      </c>
      <c r="K18" s="13"/>
      <c r="L18" s="21"/>
      <c r="M18" s="18">
        <f>K18/E18</f>
        <v>0</v>
      </c>
      <c r="N18" s="19">
        <f>AVERAGE(particolare!C27:N27)</f>
        <v>6</v>
      </c>
      <c r="O18" s="15">
        <f>F18*3+G18</f>
        <v>18</v>
      </c>
    </row>
    <row r="19" spans="1:15" ht="12.75">
      <c r="A19" s="23">
        <v>15</v>
      </c>
      <c r="B19" s="23">
        <v>12</v>
      </c>
      <c r="C19" s="23" t="s">
        <v>24</v>
      </c>
      <c r="D19" s="24" t="s">
        <v>36</v>
      </c>
      <c r="E19" s="25">
        <f>SUM(F19:H19)</f>
        <v>9</v>
      </c>
      <c r="F19" s="26">
        <v>5</v>
      </c>
      <c r="G19" s="26">
        <v>1</v>
      </c>
      <c r="H19" s="26">
        <v>3</v>
      </c>
      <c r="I19" s="28">
        <f>O19/E19</f>
        <v>1.7777777777777777</v>
      </c>
      <c r="J19" s="28">
        <f>F19/E19</f>
        <v>0.5555555555555556</v>
      </c>
      <c r="K19" s="23">
        <v>8</v>
      </c>
      <c r="L19" s="26">
        <v>1</v>
      </c>
      <c r="M19" s="28">
        <f>K19/E19</f>
        <v>0.8888888888888888</v>
      </c>
      <c r="N19" s="29">
        <f>AVERAGE(particolare!C12:N12)</f>
        <v>5.966666666666667</v>
      </c>
      <c r="O19" s="25">
        <f>F19*3+G19</f>
        <v>16</v>
      </c>
    </row>
    <row r="20" spans="1:15" ht="12.75">
      <c r="A20" s="23">
        <v>16</v>
      </c>
      <c r="B20" s="23">
        <v>14</v>
      </c>
      <c r="C20" s="23" t="s">
        <v>24</v>
      </c>
      <c r="D20" s="24" t="s">
        <v>37</v>
      </c>
      <c r="E20" s="25">
        <f>SUM(F20:H20)</f>
        <v>7</v>
      </c>
      <c r="F20" s="33">
        <v>4</v>
      </c>
      <c r="G20" s="33"/>
      <c r="H20" s="33">
        <v>3</v>
      </c>
      <c r="I20" s="28">
        <f>O20/E20</f>
        <v>1.7142857142857142</v>
      </c>
      <c r="J20" s="27">
        <f>F20/E20</f>
        <v>0.5714285714285714</v>
      </c>
      <c r="K20" s="23">
        <v>2</v>
      </c>
      <c r="L20" s="33"/>
      <c r="M20" s="28">
        <f>K20/E20</f>
        <v>0.2857142857142857</v>
      </c>
      <c r="N20" s="29">
        <f>AVERAGE(particolare!C14:N14)</f>
        <v>5.942857142857142</v>
      </c>
      <c r="O20" s="25">
        <f>F20*3+G20</f>
        <v>12</v>
      </c>
    </row>
    <row r="21" spans="1:15" ht="12.75">
      <c r="A21" s="13">
        <v>17</v>
      </c>
      <c r="B21" s="13">
        <v>15</v>
      </c>
      <c r="C21" s="13" t="s">
        <v>27</v>
      </c>
      <c r="D21" s="14" t="s">
        <v>38</v>
      </c>
      <c r="E21" s="15">
        <f>SUM(F21:H21)</f>
        <v>4</v>
      </c>
      <c r="F21" s="16">
        <v>1</v>
      </c>
      <c r="G21" s="16"/>
      <c r="H21" s="16">
        <v>3</v>
      </c>
      <c r="I21" s="17">
        <f>O21/E21</f>
        <v>0.75</v>
      </c>
      <c r="J21" s="18">
        <f>F21/E21</f>
        <v>0.25</v>
      </c>
      <c r="K21" s="13">
        <v>1</v>
      </c>
      <c r="L21" s="21"/>
      <c r="M21" s="18">
        <f>K21/E21</f>
        <v>0.25</v>
      </c>
      <c r="N21" s="19">
        <f>AVERAGE(particolare!C13:N13)</f>
        <v>5.9</v>
      </c>
      <c r="O21" s="15">
        <f>F21*3+G21</f>
        <v>3</v>
      </c>
    </row>
    <row r="22" spans="1:15" s="22" customFormat="1" ht="12.75">
      <c r="A22" s="34">
        <v>18</v>
      </c>
      <c r="B22" s="34">
        <v>16</v>
      </c>
      <c r="C22" s="34" t="s">
        <v>24</v>
      </c>
      <c r="D22" s="35" t="s">
        <v>39</v>
      </c>
      <c r="E22" s="36">
        <f>SUM(F22:H22)</f>
        <v>6</v>
      </c>
      <c r="F22" s="37">
        <v>2</v>
      </c>
      <c r="G22" s="37"/>
      <c r="H22" s="37">
        <v>4</v>
      </c>
      <c r="I22" s="38">
        <f>O22/E22</f>
        <v>1</v>
      </c>
      <c r="J22" s="38">
        <f>F22/E22</f>
        <v>0.3333333333333333</v>
      </c>
      <c r="K22" s="39">
        <v>1</v>
      </c>
      <c r="L22" s="40"/>
      <c r="M22" s="41">
        <f>K22/E22</f>
        <v>0.16666666666666666</v>
      </c>
      <c r="N22" s="42">
        <f>AVERAGE(particolare!C126:N126)</f>
        <v>5.833333333333333</v>
      </c>
      <c r="O22" s="36">
        <f>F22*3+G22</f>
        <v>6</v>
      </c>
    </row>
    <row r="23" spans="1:16" ht="12.75">
      <c r="A23" s="23">
        <v>19</v>
      </c>
      <c r="B23" s="23">
        <v>17</v>
      </c>
      <c r="C23" s="23" t="s">
        <v>17</v>
      </c>
      <c r="D23" s="24" t="s">
        <v>40</v>
      </c>
      <c r="E23" s="25">
        <f>SUM(F23:H23)</f>
        <v>5</v>
      </c>
      <c r="F23" s="33"/>
      <c r="G23" s="33"/>
      <c r="H23" s="33">
        <v>5</v>
      </c>
      <c r="I23" s="27">
        <f>O23/E23</f>
        <v>0</v>
      </c>
      <c r="J23" s="27">
        <f>F23/E23</f>
        <v>0</v>
      </c>
      <c r="K23" s="43">
        <v>-48</v>
      </c>
      <c r="L23" s="44">
        <v>1</v>
      </c>
      <c r="M23" s="28">
        <f>K23/E23</f>
        <v>-9.6</v>
      </c>
      <c r="N23" s="29">
        <f>AVERAGE(particolare!C129:N129)</f>
        <v>5.76</v>
      </c>
      <c r="O23" s="25">
        <f>F23*3+G23</f>
        <v>0</v>
      </c>
      <c r="P23" s="45"/>
    </row>
    <row r="24" spans="1:15" ht="12.75">
      <c r="A24" s="13">
        <v>20</v>
      </c>
      <c r="B24" s="13">
        <v>18</v>
      </c>
      <c r="C24" s="13" t="s">
        <v>24</v>
      </c>
      <c r="D24" s="14" t="s">
        <v>41</v>
      </c>
      <c r="E24" s="15">
        <f>SUM(F24:H24)</f>
        <v>5</v>
      </c>
      <c r="F24" s="30">
        <v>1</v>
      </c>
      <c r="G24" s="30"/>
      <c r="H24" s="30">
        <v>4</v>
      </c>
      <c r="I24" s="17">
        <f>O24/E24</f>
        <v>0.6</v>
      </c>
      <c r="J24" s="46">
        <f>F24/E24</f>
        <v>0.2</v>
      </c>
      <c r="K24" s="13">
        <v>6</v>
      </c>
      <c r="L24" s="21"/>
      <c r="M24" s="18">
        <f>K24/E24</f>
        <v>1.2</v>
      </c>
      <c r="N24" s="19">
        <f>AVERAGE(particolare!C58:N58)</f>
        <v>5.660000000000001</v>
      </c>
      <c r="O24" s="15">
        <f>F24*3+G24</f>
        <v>3</v>
      </c>
    </row>
    <row r="25" spans="1:15" s="22" customFormat="1" ht="12.75">
      <c r="A25" s="47">
        <v>21</v>
      </c>
      <c r="B25" s="47">
        <v>19</v>
      </c>
      <c r="C25" s="47" t="s">
        <v>24</v>
      </c>
      <c r="D25" s="48" t="s">
        <v>42</v>
      </c>
      <c r="E25" s="49">
        <f>SUM(F25:H25)</f>
        <v>8</v>
      </c>
      <c r="F25" s="50">
        <v>1</v>
      </c>
      <c r="G25" s="50">
        <v>1</v>
      </c>
      <c r="H25" s="50">
        <v>6</v>
      </c>
      <c r="I25" s="51">
        <f>O25/E25</f>
        <v>0.5</v>
      </c>
      <c r="J25" s="51">
        <f>F25/E25</f>
        <v>0.125</v>
      </c>
      <c r="K25" s="47">
        <v>12</v>
      </c>
      <c r="L25" s="50"/>
      <c r="M25" s="52">
        <f>K25/E25</f>
        <v>1.5</v>
      </c>
      <c r="N25" s="53">
        <f>AVERAGE(particolare!C93:N93)</f>
        <v>5.562500000000001</v>
      </c>
      <c r="O25" s="49">
        <f>F25*3+G25</f>
        <v>4</v>
      </c>
    </row>
    <row r="26" spans="1:15" s="22" customFormat="1" ht="12.75">
      <c r="A26" s="54">
        <v>22</v>
      </c>
      <c r="B26" s="55">
        <v>20</v>
      </c>
      <c r="C26" s="54" t="s">
        <v>24</v>
      </c>
      <c r="D26" s="56" t="s">
        <v>43</v>
      </c>
      <c r="E26" s="57">
        <f>SUM(F26:H26)</f>
        <v>1</v>
      </c>
      <c r="F26" s="58"/>
      <c r="G26" s="58"/>
      <c r="H26" s="58">
        <v>1</v>
      </c>
      <c r="I26" s="59">
        <f>O26/E26</f>
        <v>0</v>
      </c>
      <c r="J26" s="60">
        <f>F26/E26</f>
        <v>0</v>
      </c>
      <c r="K26" s="54"/>
      <c r="L26" s="61"/>
      <c r="M26" s="60">
        <f>K26/E26</f>
        <v>0</v>
      </c>
      <c r="N26" s="62">
        <f>AVERAGE(particolare!C51:N51)</f>
        <v>6.8</v>
      </c>
      <c r="O26" s="57">
        <f>F26*3+G26</f>
        <v>0</v>
      </c>
    </row>
    <row r="27" spans="1:15" ht="12.75">
      <c r="A27" s="54">
        <v>23</v>
      </c>
      <c r="B27" s="54">
        <v>21</v>
      </c>
      <c r="C27" s="54" t="s">
        <v>27</v>
      </c>
      <c r="D27" s="56" t="s">
        <v>44</v>
      </c>
      <c r="E27" s="57">
        <f>SUM(F27:H27)</f>
        <v>2</v>
      </c>
      <c r="F27" s="63">
        <v>2</v>
      </c>
      <c r="G27" s="63"/>
      <c r="H27" s="63"/>
      <c r="I27" s="59">
        <f>O27/E27</f>
        <v>3</v>
      </c>
      <c r="J27" s="59">
        <f>F27/E27</f>
        <v>1</v>
      </c>
      <c r="K27" s="54"/>
      <c r="L27" s="63"/>
      <c r="M27" s="60">
        <f>K27/E27</f>
        <v>0</v>
      </c>
      <c r="N27" s="62">
        <f>AVERAGE(particolare!C102:N102)</f>
        <v>6.699999999999999</v>
      </c>
      <c r="O27" s="57">
        <f>F27*3+G27</f>
        <v>6</v>
      </c>
    </row>
    <row r="28" spans="1:15" ht="12.75">
      <c r="A28" s="64">
        <v>24</v>
      </c>
      <c r="B28" s="64">
        <v>23</v>
      </c>
      <c r="C28" s="64" t="s">
        <v>19</v>
      </c>
      <c r="D28" s="65" t="s">
        <v>45</v>
      </c>
      <c r="E28" s="66">
        <f>SUM(F28:H28)</f>
        <v>2</v>
      </c>
      <c r="F28" s="67">
        <v>1</v>
      </c>
      <c r="G28" s="67">
        <v>1</v>
      </c>
      <c r="H28" s="67"/>
      <c r="I28" s="68">
        <f>O28/E28</f>
        <v>2</v>
      </c>
      <c r="J28" s="68">
        <f>F28/E28</f>
        <v>0.5</v>
      </c>
      <c r="K28" s="64">
        <v>4</v>
      </c>
      <c r="L28" s="67"/>
      <c r="M28" s="69">
        <f>K28/E28</f>
        <v>2</v>
      </c>
      <c r="N28" s="70">
        <f>AVERAGE(particolare!C95:N95)</f>
        <v>6.35</v>
      </c>
      <c r="O28" s="66">
        <f>F28*3+G28</f>
        <v>4</v>
      </c>
    </row>
    <row r="29" spans="1:15" ht="12.75">
      <c r="A29" s="71">
        <v>25</v>
      </c>
      <c r="B29" s="71">
        <v>27</v>
      </c>
      <c r="C29" s="71" t="s">
        <v>19</v>
      </c>
      <c r="D29" s="72" t="s">
        <v>46</v>
      </c>
      <c r="E29" s="73">
        <f>SUM(F29:H29)</f>
        <v>3</v>
      </c>
      <c r="F29" s="74">
        <v>1</v>
      </c>
      <c r="G29" s="74">
        <v>1</v>
      </c>
      <c r="H29" s="74">
        <v>1</v>
      </c>
      <c r="I29" s="75">
        <f>O29/E29</f>
        <v>1.3333333333333333</v>
      </c>
      <c r="J29" s="75">
        <f>F29/E29</f>
        <v>0.3333333333333333</v>
      </c>
      <c r="K29" s="76">
        <v>1</v>
      </c>
      <c r="L29" s="77"/>
      <c r="M29" s="78">
        <f>K29/E29</f>
        <v>0.3333333333333333</v>
      </c>
      <c r="N29" s="79">
        <f>AVERAGE(particolare!C28:N28)</f>
        <v>6.166666666666667</v>
      </c>
      <c r="O29" s="73">
        <f>F29*3+G29</f>
        <v>4</v>
      </c>
    </row>
    <row r="30" spans="1:15" s="22" customFormat="1" ht="12.75">
      <c r="A30" s="54">
        <v>26</v>
      </c>
      <c r="B30" s="54">
        <v>26</v>
      </c>
      <c r="C30" s="54" t="s">
        <v>24</v>
      </c>
      <c r="D30" s="56" t="s">
        <v>47</v>
      </c>
      <c r="E30" s="57">
        <f>SUM(F30:H30)</f>
        <v>3</v>
      </c>
      <c r="F30" s="61">
        <v>1</v>
      </c>
      <c r="G30" s="61"/>
      <c r="H30" s="61">
        <v>2</v>
      </c>
      <c r="I30" s="60">
        <f>O30/E30</f>
        <v>1</v>
      </c>
      <c r="J30" s="60">
        <f>F30/E30</f>
        <v>0.3333333333333333</v>
      </c>
      <c r="K30" s="54">
        <v>2</v>
      </c>
      <c r="L30" s="61"/>
      <c r="M30" s="60">
        <f>K30/E30</f>
        <v>0.6666666666666666</v>
      </c>
      <c r="N30" s="62">
        <f>AVERAGE(particolare!C31:N31)</f>
        <v>6</v>
      </c>
      <c r="O30" s="57">
        <f>F30*3+G30</f>
        <v>3</v>
      </c>
    </row>
    <row r="31" spans="1:15" ht="12.75">
      <c r="A31" s="54">
        <v>27</v>
      </c>
      <c r="B31" s="54">
        <v>28</v>
      </c>
      <c r="C31" s="54" t="s">
        <v>19</v>
      </c>
      <c r="D31" s="56" t="s">
        <v>48</v>
      </c>
      <c r="E31" s="57">
        <f>SUM(F31:H31)</f>
        <v>2</v>
      </c>
      <c r="F31" s="63">
        <v>1</v>
      </c>
      <c r="G31" s="63"/>
      <c r="H31" s="63">
        <v>1</v>
      </c>
      <c r="I31" s="59">
        <f>O31/E31</f>
        <v>1.5</v>
      </c>
      <c r="J31" s="59">
        <f>F31/E31</f>
        <v>0.5</v>
      </c>
      <c r="K31" s="80">
        <v>5</v>
      </c>
      <c r="L31" s="81"/>
      <c r="M31" s="60">
        <f>K31/E31</f>
        <v>2.5</v>
      </c>
      <c r="N31" s="62">
        <f>AVERAGE(particolare!C109:N109)</f>
        <v>6</v>
      </c>
      <c r="O31" s="57">
        <f>F31*3+G31</f>
        <v>3</v>
      </c>
    </row>
    <row r="32" spans="1:15" ht="12.75">
      <c r="A32" s="64">
        <v>28</v>
      </c>
      <c r="B32" s="64">
        <v>29</v>
      </c>
      <c r="C32" s="64" t="s">
        <v>24</v>
      </c>
      <c r="D32" s="65" t="s">
        <v>49</v>
      </c>
      <c r="E32" s="66">
        <f>SUM(F32:H32)</f>
        <v>3</v>
      </c>
      <c r="F32" s="82">
        <v>2</v>
      </c>
      <c r="G32" s="82"/>
      <c r="H32" s="82">
        <v>1</v>
      </c>
      <c r="I32" s="68">
        <f>O32/E32</f>
        <v>2</v>
      </c>
      <c r="J32" s="69">
        <f>F32/E32</f>
        <v>0.6666666666666666</v>
      </c>
      <c r="K32" s="64">
        <v>1</v>
      </c>
      <c r="L32" s="83"/>
      <c r="M32" s="69">
        <f>K32/E32</f>
        <v>0.3333333333333333</v>
      </c>
      <c r="N32" s="70">
        <f>AVERAGE(particolare!C16:N16)</f>
        <v>5.966666666666666</v>
      </c>
      <c r="O32" s="64">
        <f>F32*3+G32</f>
        <v>6</v>
      </c>
    </row>
    <row r="33" spans="1:15" ht="12.75">
      <c r="A33" s="84">
        <v>29</v>
      </c>
      <c r="B33" s="84">
        <v>30</v>
      </c>
      <c r="C33" s="84" t="s">
        <v>27</v>
      </c>
      <c r="D33" s="85" t="s">
        <v>50</v>
      </c>
      <c r="E33" s="86">
        <f>SUM(F33:H33)</f>
        <v>3</v>
      </c>
      <c r="F33" s="87">
        <v>1</v>
      </c>
      <c r="G33" s="87">
        <v>1</v>
      </c>
      <c r="H33" s="87">
        <v>1</v>
      </c>
      <c r="I33" s="88">
        <f>O33/E33</f>
        <v>1.3333333333333333</v>
      </c>
      <c r="J33" s="88">
        <f>F33/E33</f>
        <v>0.3333333333333333</v>
      </c>
      <c r="K33" s="89"/>
      <c r="L33" s="90"/>
      <c r="M33" s="91">
        <f>K33/E33</f>
        <v>0</v>
      </c>
      <c r="N33" s="92">
        <f>AVERAGE(particolare!C116:N116)</f>
        <v>5.933333333333333</v>
      </c>
      <c r="O33" s="86">
        <f>F33*3+G33</f>
        <v>4</v>
      </c>
    </row>
    <row r="34" spans="1:15" ht="12.75">
      <c r="A34" s="84">
        <v>30</v>
      </c>
      <c r="B34" s="84">
        <v>31</v>
      </c>
      <c r="C34" s="84" t="s">
        <v>24</v>
      </c>
      <c r="D34" s="85" t="s">
        <v>51</v>
      </c>
      <c r="E34" s="86">
        <f>SUM(F34:H34)</f>
        <v>2</v>
      </c>
      <c r="F34" s="87"/>
      <c r="G34" s="87"/>
      <c r="H34" s="87">
        <v>2</v>
      </c>
      <c r="I34" s="91">
        <f>O34/E34</f>
        <v>0</v>
      </c>
      <c r="J34" s="91">
        <f>F34/E34</f>
        <v>0</v>
      </c>
      <c r="K34" s="84">
        <v>2</v>
      </c>
      <c r="L34" s="93"/>
      <c r="M34" s="91">
        <f>K34/E34</f>
        <v>1</v>
      </c>
      <c r="N34" s="92">
        <f>AVERAGE(particolare!C48:N48)</f>
        <v>5.85</v>
      </c>
      <c r="O34" s="86">
        <f>F34*3+G34</f>
        <v>0</v>
      </c>
    </row>
    <row r="35" spans="1:15" s="22" customFormat="1" ht="12.75">
      <c r="A35" s="84">
        <v>31</v>
      </c>
      <c r="B35" s="84">
        <v>24</v>
      </c>
      <c r="C35" s="84" t="s">
        <v>27</v>
      </c>
      <c r="D35" s="85" t="s">
        <v>52</v>
      </c>
      <c r="E35" s="86">
        <f>SUM(F35:H35)</f>
        <v>2</v>
      </c>
      <c r="F35" s="94"/>
      <c r="G35" s="94"/>
      <c r="H35" s="94">
        <v>2</v>
      </c>
      <c r="I35" s="91">
        <f>O35/E35</f>
        <v>0</v>
      </c>
      <c r="J35" s="91">
        <f>F35/E35</f>
        <v>0</v>
      </c>
      <c r="K35" s="84"/>
      <c r="L35" s="93"/>
      <c r="M35" s="91">
        <f>K35/E35</f>
        <v>0</v>
      </c>
      <c r="N35" s="92">
        <f>AVERAGE(particolare!C76:N76)</f>
        <v>5.800000000000001</v>
      </c>
      <c r="O35" s="86">
        <f>F35*3+G35</f>
        <v>0</v>
      </c>
    </row>
    <row r="36" spans="1:15" ht="12.75">
      <c r="A36" s="71">
        <v>32</v>
      </c>
      <c r="B36" s="71"/>
      <c r="C36" s="71" t="s">
        <v>24</v>
      </c>
      <c r="D36" s="72" t="s">
        <v>53</v>
      </c>
      <c r="E36" s="73">
        <f>SUM(F36:H36)</f>
        <v>1</v>
      </c>
      <c r="F36" s="95">
        <v>1</v>
      </c>
      <c r="G36" s="95"/>
      <c r="H36" s="95"/>
      <c r="I36" s="75">
        <f>O36/E36</f>
        <v>3</v>
      </c>
      <c r="J36" s="78">
        <f>F36/E36</f>
        <v>1</v>
      </c>
      <c r="K36" s="76"/>
      <c r="L36" s="96"/>
      <c r="M36" s="78">
        <f>K36/E36</f>
        <v>0</v>
      </c>
      <c r="N36" s="79">
        <f>AVERAGE(particolare!C35:N35)</f>
        <v>5.7</v>
      </c>
      <c r="O36" s="73">
        <f>F36*3+G36</f>
        <v>3</v>
      </c>
    </row>
    <row r="37" spans="1:15" ht="12.75">
      <c r="A37" s="97">
        <v>33</v>
      </c>
      <c r="B37" s="97"/>
      <c r="C37" s="97" t="s">
        <v>24</v>
      </c>
      <c r="D37" s="98" t="s">
        <v>54</v>
      </c>
      <c r="E37" s="99">
        <f>SUM(F37:H37)</f>
        <v>1</v>
      </c>
      <c r="F37" s="100"/>
      <c r="G37" s="100"/>
      <c r="H37" s="100">
        <v>1</v>
      </c>
      <c r="I37" s="101">
        <f>O37/E37</f>
        <v>0</v>
      </c>
      <c r="J37" s="101">
        <f>F37/E37</f>
        <v>0</v>
      </c>
      <c r="K37" s="102">
        <v>2</v>
      </c>
      <c r="L37" s="103"/>
      <c r="M37" s="104">
        <f>K37/E37</f>
        <v>2</v>
      </c>
      <c r="N37" s="105">
        <f>AVERAGE(particolare!C113:N113)</f>
        <v>5.6</v>
      </c>
      <c r="O37" s="99">
        <f>F37*3+G37</f>
        <v>0</v>
      </c>
    </row>
    <row r="38" spans="1:16" ht="12.75">
      <c r="A38" s="106"/>
      <c r="B38" s="106"/>
      <c r="C38" s="106" t="s">
        <v>27</v>
      </c>
      <c r="D38" s="107" t="s">
        <v>55</v>
      </c>
      <c r="E38" s="108">
        <f>SUM(F38:H38)</f>
        <v>0</v>
      </c>
      <c r="F38" s="109"/>
      <c r="G38" s="109"/>
      <c r="H38" s="109"/>
      <c r="I38" s="110" t="e">
        <f>O38/E38</f>
        <v>#DIV/0!</v>
      </c>
      <c r="J38" s="110" t="e">
        <f>F38/E38</f>
        <v>#DIV/0!</v>
      </c>
      <c r="K38" s="106"/>
      <c r="L38" s="109"/>
      <c r="M38" s="111" t="e">
        <f>K38/E38</f>
        <v>#DIV/0!</v>
      </c>
      <c r="N38" s="112" t="e">
        <f>AVERAGE(particolare!C89:N89)</f>
        <v>#DIV/0!</v>
      </c>
      <c r="O38" s="108">
        <f>F38*3+G38</f>
        <v>0</v>
      </c>
      <c r="P38" s="45"/>
    </row>
    <row r="39" spans="1:15" ht="12.75">
      <c r="A39" s="113"/>
      <c r="B39" s="113"/>
      <c r="C39" s="113" t="s">
        <v>19</v>
      </c>
      <c r="D39" s="114" t="s">
        <v>56</v>
      </c>
      <c r="E39" s="115">
        <f>SUM(F39:H39)</f>
        <v>0</v>
      </c>
      <c r="F39" s="116"/>
      <c r="G39" s="116"/>
      <c r="H39" s="116"/>
      <c r="I39" s="117" t="e">
        <f>O39/E39</f>
        <v>#DIV/0!</v>
      </c>
      <c r="J39" s="117" t="e">
        <f>F39/E39</f>
        <v>#DIV/0!</v>
      </c>
      <c r="K39" s="113"/>
      <c r="L39" s="116"/>
      <c r="M39" s="118" t="e">
        <f>K39/E39</f>
        <v>#DIV/0!</v>
      </c>
      <c r="N39" s="119" t="e">
        <f>AVERAGE(particolare!C101:N101)</f>
        <v>#DIV/0!</v>
      </c>
      <c r="O39" s="115">
        <f>F39*3+G39</f>
        <v>0</v>
      </c>
    </row>
    <row r="40" spans="1:15" ht="12.75">
      <c r="A40" s="113"/>
      <c r="B40" s="113"/>
      <c r="C40" s="113" t="s">
        <v>19</v>
      </c>
      <c r="D40" s="114" t="s">
        <v>57</v>
      </c>
      <c r="E40" s="115">
        <f>SUM(F40:H40)</f>
        <v>0</v>
      </c>
      <c r="F40" s="120"/>
      <c r="G40" s="120"/>
      <c r="H40" s="120"/>
      <c r="I40" s="117" t="e">
        <f>O40/E40</f>
        <v>#DIV/0!</v>
      </c>
      <c r="J40" s="118" t="e">
        <f>F40/E40</f>
        <v>#DIV/0!</v>
      </c>
      <c r="K40" s="113"/>
      <c r="L40" s="121"/>
      <c r="M40" s="118" t="e">
        <f>K40/E40</f>
        <v>#DIV/0!</v>
      </c>
      <c r="N40" s="119" t="e">
        <f>AVERAGE(particolare!C45:N45)</f>
        <v>#DIV/0!</v>
      </c>
      <c r="O40" s="115">
        <f>F40*3+G40</f>
        <v>0</v>
      </c>
    </row>
    <row r="41" spans="1:15" ht="12.75">
      <c r="A41" s="122"/>
      <c r="B41" s="122"/>
      <c r="C41" s="122" t="s">
        <v>24</v>
      </c>
      <c r="D41" s="123" t="s">
        <v>58</v>
      </c>
      <c r="E41" s="124">
        <f>SUM(F41:H41)</f>
        <v>0</v>
      </c>
      <c r="F41" s="125"/>
      <c r="G41" s="125"/>
      <c r="H41" s="125"/>
      <c r="I41" s="126" t="e">
        <f>O41/E41</f>
        <v>#DIV/0!</v>
      </c>
      <c r="J41" s="126" t="e">
        <f>F41/E41</f>
        <v>#DIV/0!</v>
      </c>
      <c r="K41" s="122"/>
      <c r="L41" s="125"/>
      <c r="M41" s="127" t="e">
        <f>K41/E41</f>
        <v>#DIV/0!</v>
      </c>
      <c r="N41" s="128" t="e">
        <f>AVERAGE(particolare!C99:N99)</f>
        <v>#DIV/0!</v>
      </c>
      <c r="O41" s="124">
        <f>F41*3+G41</f>
        <v>0</v>
      </c>
    </row>
    <row r="42" spans="1:15" ht="12.75">
      <c r="A42" s="113"/>
      <c r="B42" s="113"/>
      <c r="C42" s="113" t="s">
        <v>19</v>
      </c>
      <c r="D42" s="114" t="s">
        <v>59</v>
      </c>
      <c r="E42" s="115">
        <f>SUM(F42:H42)</f>
        <v>0</v>
      </c>
      <c r="F42" s="121"/>
      <c r="G42" s="121"/>
      <c r="H42" s="121"/>
      <c r="I42" s="117" t="e">
        <f>O42/E42</f>
        <v>#DIV/0!</v>
      </c>
      <c r="J42" s="118" t="e">
        <f>F42/E42</f>
        <v>#DIV/0!</v>
      </c>
      <c r="K42" s="113"/>
      <c r="L42" s="121"/>
      <c r="M42" s="118" t="e">
        <f>K42/E42</f>
        <v>#DIV/0!</v>
      </c>
      <c r="N42" s="119" t="e">
        <f>AVERAGE(particolare!C20:N20)</f>
        <v>#DIV/0!</v>
      </c>
      <c r="O42" s="115">
        <f>F42*3+G42</f>
        <v>0</v>
      </c>
    </row>
    <row r="43" spans="1:15" ht="12.75">
      <c r="A43" s="122"/>
      <c r="B43" s="122"/>
      <c r="C43" s="122" t="s">
        <v>27</v>
      </c>
      <c r="D43" s="123" t="s">
        <v>60</v>
      </c>
      <c r="E43" s="124">
        <f>SUM(F43:H43)</f>
        <v>0</v>
      </c>
      <c r="F43" s="129"/>
      <c r="G43" s="129"/>
      <c r="H43" s="129"/>
      <c r="I43" s="126" t="e">
        <f>O43/E43</f>
        <v>#DIV/0!</v>
      </c>
      <c r="J43" s="127" t="e">
        <f>F43/E43</f>
        <v>#DIV/0!</v>
      </c>
      <c r="K43" s="122"/>
      <c r="L43" s="129"/>
      <c r="M43" s="127" t="e">
        <f>K43/E43</f>
        <v>#DIV/0!</v>
      </c>
      <c r="N43" s="128" t="e">
        <f>AVERAGE(particolare!C57:N57)</f>
        <v>#DIV/0!</v>
      </c>
      <c r="O43" s="124">
        <f>F43*3+G43</f>
        <v>0</v>
      </c>
    </row>
    <row r="44" spans="1:15" ht="12.75">
      <c r="A44" s="122"/>
      <c r="B44" s="122"/>
      <c r="C44" s="122" t="s">
        <v>27</v>
      </c>
      <c r="D44" s="123" t="s">
        <v>61</v>
      </c>
      <c r="E44" s="124">
        <f>SUM(F44:H44)</f>
        <v>0</v>
      </c>
      <c r="F44" s="125"/>
      <c r="G44" s="125"/>
      <c r="H44" s="125"/>
      <c r="I44" s="126" t="e">
        <f>O44/E44</f>
        <v>#DIV/0!</v>
      </c>
      <c r="J44" s="126" t="e">
        <f>F44/E44</f>
        <v>#DIV/0!</v>
      </c>
      <c r="K44" s="130"/>
      <c r="L44" s="131"/>
      <c r="M44" s="127" t="e">
        <f>K44/E44</f>
        <v>#DIV/0!</v>
      </c>
      <c r="N44" s="128" t="e">
        <f>AVERAGE(particolare!C8:N8)</f>
        <v>#DIV/0!</v>
      </c>
      <c r="O44" s="124">
        <f>F44*3+G44</f>
        <v>0</v>
      </c>
    </row>
    <row r="45" spans="1:15" ht="12.75">
      <c r="A45" s="122"/>
      <c r="B45" s="122"/>
      <c r="C45" s="122" t="s">
        <v>17</v>
      </c>
      <c r="D45" s="123" t="s">
        <v>62</v>
      </c>
      <c r="E45" s="124">
        <f>SUM(F45:H45)</f>
        <v>0</v>
      </c>
      <c r="F45" s="125"/>
      <c r="G45" s="125"/>
      <c r="H45" s="125"/>
      <c r="I45" s="126" t="e">
        <f>O45/E45</f>
        <v>#DIV/0!</v>
      </c>
      <c r="J45" s="126" t="e">
        <f>F45/E45</f>
        <v>#DIV/0!</v>
      </c>
      <c r="K45" s="130"/>
      <c r="L45" s="131"/>
      <c r="M45" s="127" t="e">
        <f>K45/E45</f>
        <v>#DIV/0!</v>
      </c>
      <c r="N45" s="128" t="e">
        <f>AVERAGE(particolare!C127:N127)</f>
        <v>#DIV/0!</v>
      </c>
      <c r="O45" s="124">
        <f>F45*3+G45</f>
        <v>0</v>
      </c>
    </row>
    <row r="46" spans="1:15" ht="12.75">
      <c r="A46" s="122"/>
      <c r="B46" s="122"/>
      <c r="C46" s="122"/>
      <c r="D46" s="123" t="s">
        <v>63</v>
      </c>
      <c r="E46" s="124">
        <f>SUM(F46:H46)</f>
        <v>0</v>
      </c>
      <c r="F46" s="129"/>
      <c r="G46" s="129"/>
      <c r="H46" s="129"/>
      <c r="I46" s="126" t="e">
        <f>O46/E46</f>
        <v>#DIV/0!</v>
      </c>
      <c r="J46" s="127" t="e">
        <f>F46/E46</f>
        <v>#DIV/0!</v>
      </c>
      <c r="K46" s="122"/>
      <c r="L46" s="129"/>
      <c r="M46" s="127" t="e">
        <f>K46/E46</f>
        <v>#DIV/0!</v>
      </c>
      <c r="N46" s="128" t="e">
        <f>AVERAGE(particolare!C53:N53)</f>
        <v>#DIV/0!</v>
      </c>
      <c r="O46" s="124">
        <f>F46*3+G46</f>
        <v>0</v>
      </c>
    </row>
    <row r="47" spans="1:15" ht="12.75">
      <c r="A47" s="113"/>
      <c r="B47" s="113"/>
      <c r="C47" s="113" t="s">
        <v>19</v>
      </c>
      <c r="D47" s="114" t="s">
        <v>64</v>
      </c>
      <c r="E47" s="115">
        <f>SUM(F47:H47)</f>
        <v>0</v>
      </c>
      <c r="F47" s="116"/>
      <c r="G47" s="116"/>
      <c r="H47" s="116"/>
      <c r="I47" s="117" t="e">
        <f>O47/E47</f>
        <v>#DIV/0!</v>
      </c>
      <c r="J47" s="117" t="e">
        <f>F47/E47</f>
        <v>#DIV/0!</v>
      </c>
      <c r="K47" s="113"/>
      <c r="L47" s="116"/>
      <c r="M47" s="118" t="e">
        <f>K47/E47</f>
        <v>#DIV/0!</v>
      </c>
      <c r="N47" s="119" t="e">
        <f>AVERAGE(particolare!C71:N71)</f>
        <v>#DIV/0!</v>
      </c>
      <c r="O47" s="115">
        <f>F47*3+G47</f>
        <v>0</v>
      </c>
    </row>
    <row r="48" spans="1:15" ht="12.75">
      <c r="A48" s="113"/>
      <c r="B48" s="113"/>
      <c r="C48" s="113"/>
      <c r="D48" s="114" t="s">
        <v>65</v>
      </c>
      <c r="E48" s="115">
        <f>SUM(F48:H48)</f>
        <v>0</v>
      </c>
      <c r="F48" s="116"/>
      <c r="G48" s="116"/>
      <c r="H48" s="116"/>
      <c r="I48" s="117" t="e">
        <f>O48/E48</f>
        <v>#DIV/0!</v>
      </c>
      <c r="J48" s="117" t="e">
        <f>F48/E48</f>
        <v>#DIV/0!</v>
      </c>
      <c r="K48" s="132"/>
      <c r="L48" s="133"/>
      <c r="M48" s="118" t="e">
        <f>K48/E48</f>
        <v>#DIV/0!</v>
      </c>
      <c r="N48" s="119" t="e">
        <f>AVERAGE(particolare!C128:N128)</f>
        <v>#DIV/0!</v>
      </c>
      <c r="O48" s="115">
        <f>F48*3+G48</f>
        <v>0</v>
      </c>
    </row>
    <row r="49" spans="1:15" ht="12.75">
      <c r="A49" s="113"/>
      <c r="B49" s="113"/>
      <c r="C49" s="113" t="s">
        <v>24</v>
      </c>
      <c r="D49" s="114" t="s">
        <v>66</v>
      </c>
      <c r="E49" s="115">
        <f>SUM(F49:H49)</f>
        <v>0</v>
      </c>
      <c r="F49" s="116"/>
      <c r="G49" s="116"/>
      <c r="H49" s="116"/>
      <c r="I49" s="117" t="e">
        <f>O49/E49</f>
        <v>#DIV/0!</v>
      </c>
      <c r="J49" s="117" t="e">
        <f>F49/E49</f>
        <v>#DIV/0!</v>
      </c>
      <c r="K49" s="132"/>
      <c r="L49" s="133"/>
      <c r="M49" s="118" t="e">
        <f>K49/E49</f>
        <v>#DIV/0!</v>
      </c>
      <c r="N49" s="119" t="e">
        <f>AVERAGE(particolare!C125:N125)</f>
        <v>#DIV/0!</v>
      </c>
      <c r="O49" s="115">
        <f>F49*3+G49</f>
        <v>0</v>
      </c>
    </row>
    <row r="50" spans="1:15" ht="12.75">
      <c r="A50" s="113"/>
      <c r="B50" s="113"/>
      <c r="C50" s="113" t="s">
        <v>24</v>
      </c>
      <c r="D50" s="114" t="s">
        <v>67</v>
      </c>
      <c r="E50" s="115">
        <f>SUM(F50:H50)</f>
        <v>0</v>
      </c>
      <c r="F50" s="121"/>
      <c r="G50" s="121"/>
      <c r="H50" s="121"/>
      <c r="I50" s="118" t="e">
        <f>O50/E50</f>
        <v>#DIV/0!</v>
      </c>
      <c r="J50" s="118" t="e">
        <f>F50/E50</f>
        <v>#DIV/0!</v>
      </c>
      <c r="K50" s="113"/>
      <c r="L50" s="121"/>
      <c r="M50" s="118" t="e">
        <f>K50/E50</f>
        <v>#DIV/0!</v>
      </c>
      <c r="N50" s="119" t="e">
        <f>AVERAGE(particolare!C65:N65)</f>
        <v>#DIV/0!</v>
      </c>
      <c r="O50" s="115">
        <f>F50*3+G50</f>
        <v>0</v>
      </c>
    </row>
    <row r="51" spans="1:15" ht="12.75">
      <c r="A51" s="122"/>
      <c r="B51" s="122"/>
      <c r="C51" s="122" t="s">
        <v>27</v>
      </c>
      <c r="D51" s="123" t="s">
        <v>68</v>
      </c>
      <c r="E51" s="124">
        <f>SUM(F51:H51)</f>
        <v>0</v>
      </c>
      <c r="F51" s="125"/>
      <c r="G51" s="125"/>
      <c r="H51" s="125"/>
      <c r="I51" s="126" t="e">
        <f>O51/E51</f>
        <v>#DIV/0!</v>
      </c>
      <c r="J51" s="126" t="e">
        <f>F51/E51</f>
        <v>#DIV/0!</v>
      </c>
      <c r="K51" s="122"/>
      <c r="L51" s="125"/>
      <c r="M51" s="127" t="e">
        <f>K51/E51</f>
        <v>#DIV/0!</v>
      </c>
      <c r="N51" s="128" t="e">
        <f>AVERAGE(particolare!C70:N70)</f>
        <v>#DIV/0!</v>
      </c>
      <c r="O51" s="124">
        <f>F51*3+G51</f>
        <v>0</v>
      </c>
    </row>
    <row r="52" spans="1:16" ht="12.75">
      <c r="A52" s="113"/>
      <c r="B52" s="113"/>
      <c r="C52" s="113" t="s">
        <v>17</v>
      </c>
      <c r="D52" s="114" t="s">
        <v>69</v>
      </c>
      <c r="E52" s="115">
        <f>SUM(F52:H52)</f>
        <v>0</v>
      </c>
      <c r="F52" s="121"/>
      <c r="G52" s="121"/>
      <c r="H52" s="121"/>
      <c r="I52" s="117" t="e">
        <f>O52/E52</f>
        <v>#DIV/0!</v>
      </c>
      <c r="J52" s="118" t="e">
        <f>F52/E52</f>
        <v>#DIV/0!</v>
      </c>
      <c r="K52" s="113"/>
      <c r="L52" s="121"/>
      <c r="M52" s="118" t="e">
        <f>K52/E52</f>
        <v>#DIV/0!</v>
      </c>
      <c r="N52" s="119" t="e">
        <f>AVERAGE(particolare!C29:N29)</f>
        <v>#DIV/0!</v>
      </c>
      <c r="O52" s="115">
        <f>F52*3+G52</f>
        <v>0</v>
      </c>
      <c r="P52" s="45"/>
    </row>
    <row r="53" spans="1:16" ht="12.75">
      <c r="A53" s="122"/>
      <c r="B53" s="122"/>
      <c r="C53" s="122" t="s">
        <v>17</v>
      </c>
      <c r="D53" s="123" t="s">
        <v>70</v>
      </c>
      <c r="E53" s="124">
        <f>SUM(F53:H53)</f>
        <v>0</v>
      </c>
      <c r="F53" s="125"/>
      <c r="G53" s="125"/>
      <c r="H53" s="125"/>
      <c r="I53" s="126" t="e">
        <f>O53/E53</f>
        <v>#DIV/0!</v>
      </c>
      <c r="J53" s="126" t="e">
        <f>F53/E53</f>
        <v>#DIV/0!</v>
      </c>
      <c r="K53" s="122"/>
      <c r="L53" s="125"/>
      <c r="M53" s="127" t="e">
        <f>K53/E53</f>
        <v>#DIV/0!</v>
      </c>
      <c r="N53" s="128" t="e">
        <f>AVERAGE(particolare!C97:N97)</f>
        <v>#DIV/0!</v>
      </c>
      <c r="O53" s="124">
        <f>F53*3+G53</f>
        <v>0</v>
      </c>
      <c r="P53" s="45"/>
    </row>
    <row r="54" spans="1:16" ht="12.75">
      <c r="A54" s="113"/>
      <c r="B54" s="113"/>
      <c r="C54" s="113" t="s">
        <v>17</v>
      </c>
      <c r="D54" s="114" t="s">
        <v>71</v>
      </c>
      <c r="E54" s="115">
        <f>SUM(F54:H54)</f>
        <v>0</v>
      </c>
      <c r="F54" s="116"/>
      <c r="G54" s="116"/>
      <c r="H54" s="116"/>
      <c r="I54" s="117" t="e">
        <f>O54/E54</f>
        <v>#DIV/0!</v>
      </c>
      <c r="J54" s="117" t="e">
        <f>F54/E54</f>
        <v>#DIV/0!</v>
      </c>
      <c r="K54" s="113"/>
      <c r="L54" s="116"/>
      <c r="M54" s="118" t="e">
        <f>K54/E54</f>
        <v>#DIV/0!</v>
      </c>
      <c r="N54" s="119" t="e">
        <f>AVERAGE(particolare!C56:N56)</f>
        <v>#DIV/0!</v>
      </c>
      <c r="O54" s="115">
        <f>F54*3+G54</f>
        <v>0</v>
      </c>
      <c r="P54" s="45"/>
    </row>
    <row r="55" spans="1:16" ht="12.75">
      <c r="A55" s="122"/>
      <c r="B55" s="122"/>
      <c r="C55" s="122" t="s">
        <v>17</v>
      </c>
      <c r="D55" s="123" t="s">
        <v>72</v>
      </c>
      <c r="E55" s="124">
        <f>SUM(F55:H55)</f>
        <v>0</v>
      </c>
      <c r="F55" s="125"/>
      <c r="G55" s="125"/>
      <c r="H55" s="125"/>
      <c r="I55" s="126" t="e">
        <f>O55/E55</f>
        <v>#DIV/0!</v>
      </c>
      <c r="J55" s="126" t="e">
        <f>F55/E55</f>
        <v>#DIV/0!</v>
      </c>
      <c r="K55" s="134"/>
      <c r="L55" s="135"/>
      <c r="M55" s="127" t="e">
        <f>K55/E55</f>
        <v>#DIV/0!</v>
      </c>
      <c r="N55" s="128" t="e">
        <f>AVERAGE(particolare!C49:N49)</f>
        <v>#DIV/0!</v>
      </c>
      <c r="O55" s="124">
        <f>F55*3+G55</f>
        <v>0</v>
      </c>
      <c r="P55" s="45"/>
    </row>
    <row r="56" spans="1:16" ht="12.75">
      <c r="A56" s="122"/>
      <c r="B56" s="122"/>
      <c r="C56" s="122" t="s">
        <v>19</v>
      </c>
      <c r="D56" s="123" t="s">
        <v>73</v>
      </c>
      <c r="E56" s="124">
        <f>SUM(F56:H56)</f>
        <v>0</v>
      </c>
      <c r="F56" s="125"/>
      <c r="G56" s="125"/>
      <c r="H56" s="125"/>
      <c r="I56" s="126" t="e">
        <f>O56/E56</f>
        <v>#DIV/0!</v>
      </c>
      <c r="J56" s="126" t="e">
        <f>F56/E56</f>
        <v>#DIV/0!</v>
      </c>
      <c r="K56" s="130"/>
      <c r="L56" s="131"/>
      <c r="M56" s="127" t="e">
        <f>K56/E56</f>
        <v>#DIV/0!</v>
      </c>
      <c r="N56" s="128" t="e">
        <f>AVERAGE(particolare!C112:N112)</f>
        <v>#DIV/0!</v>
      </c>
      <c r="O56" s="124">
        <f>F56*3+G56</f>
        <v>0</v>
      </c>
      <c r="P56" s="45"/>
    </row>
    <row r="57" spans="1:15" s="136" customFormat="1" ht="12.75">
      <c r="A57" s="122"/>
      <c r="B57" s="122"/>
      <c r="C57" s="122" t="s">
        <v>27</v>
      </c>
      <c r="D57" s="123" t="s">
        <v>74</v>
      </c>
      <c r="E57" s="124">
        <f>SUM(F57:H57)</f>
        <v>0</v>
      </c>
      <c r="F57" s="129"/>
      <c r="G57" s="129"/>
      <c r="H57" s="129"/>
      <c r="I57" s="126" t="e">
        <f>O57/E57</f>
        <v>#DIV/0!</v>
      </c>
      <c r="J57" s="127" t="e">
        <f>F57/E57</f>
        <v>#DIV/0!</v>
      </c>
      <c r="K57" s="122"/>
      <c r="L57" s="129"/>
      <c r="M57" s="127" t="e">
        <f>K57/E57</f>
        <v>#DIV/0!</v>
      </c>
      <c r="N57" s="128" t="e">
        <f>AVERAGE(particolare!C40:N40)</f>
        <v>#DIV/0!</v>
      </c>
      <c r="O57" s="124">
        <f>F57*3+G57</f>
        <v>0</v>
      </c>
    </row>
    <row r="58" spans="1:16" ht="12.75">
      <c r="A58" s="113"/>
      <c r="B58" s="113"/>
      <c r="C58" s="113" t="s">
        <v>27</v>
      </c>
      <c r="D58" s="114" t="s">
        <v>75</v>
      </c>
      <c r="E58" s="115">
        <f>SUM(F58:H58)</f>
        <v>0</v>
      </c>
      <c r="F58" s="116"/>
      <c r="G58" s="116"/>
      <c r="H58" s="116"/>
      <c r="I58" s="117" t="e">
        <f>O58/E58</f>
        <v>#DIV/0!</v>
      </c>
      <c r="J58" s="117" t="e">
        <f>F58/E58</f>
        <v>#DIV/0!</v>
      </c>
      <c r="K58" s="113"/>
      <c r="L58" s="116"/>
      <c r="M58" s="118" t="e">
        <f>K58/E58</f>
        <v>#DIV/0!</v>
      </c>
      <c r="N58" s="119" t="e">
        <f>AVERAGE(particolare!C22:N22)</f>
        <v>#DIV/0!</v>
      </c>
      <c r="O58" s="115">
        <f>F58*3+G58</f>
        <v>0</v>
      </c>
      <c r="P58" s="45"/>
    </row>
    <row r="59" spans="1:15" s="1" customFormat="1" ht="12.75">
      <c r="A59" s="113"/>
      <c r="B59" s="113"/>
      <c r="C59" s="113" t="s">
        <v>24</v>
      </c>
      <c r="D59" s="114" t="s">
        <v>76</v>
      </c>
      <c r="E59" s="115">
        <f>SUM(F59:H59)</f>
        <v>0</v>
      </c>
      <c r="F59" s="116"/>
      <c r="G59" s="116"/>
      <c r="H59" s="116"/>
      <c r="I59" s="117" t="e">
        <f>O59/E59</f>
        <v>#DIV/0!</v>
      </c>
      <c r="J59" s="117" t="e">
        <f>F59/E59</f>
        <v>#DIV/0!</v>
      </c>
      <c r="K59" s="132"/>
      <c r="L59" s="133"/>
      <c r="M59" s="118" t="e">
        <f>K59/E59</f>
        <v>#DIV/0!</v>
      </c>
      <c r="N59" s="119" t="e">
        <f>AVERAGE(particolare!C131:N131)</f>
        <v>#DIV/0!</v>
      </c>
      <c r="O59" s="115">
        <f>F59*3+G59</f>
        <v>0</v>
      </c>
    </row>
    <row r="60" spans="1:15" ht="13.5" customHeight="1">
      <c r="A60" s="122"/>
      <c r="B60" s="122"/>
      <c r="C60" s="122"/>
      <c r="D60" s="123" t="s">
        <v>77</v>
      </c>
      <c r="E60" s="124">
        <f>SUM(F60:H60)</f>
        <v>0</v>
      </c>
      <c r="F60" s="125"/>
      <c r="G60" s="125"/>
      <c r="H60" s="125"/>
      <c r="I60" s="126" t="e">
        <f>O60/E60</f>
        <v>#DIV/0!</v>
      </c>
      <c r="J60" s="126" t="e">
        <f>F60/E60</f>
        <v>#DIV/0!</v>
      </c>
      <c r="K60" s="130"/>
      <c r="L60" s="131"/>
      <c r="M60" s="127" t="e">
        <f>K60/E60</f>
        <v>#DIV/0!</v>
      </c>
      <c r="N60" s="128" t="e">
        <f>AVERAGE(particolare!C111:N111)</f>
        <v>#DIV/0!</v>
      </c>
      <c r="O60" s="124">
        <f>F60*3+G60</f>
        <v>0</v>
      </c>
    </row>
    <row r="61" spans="1:15" ht="12.75">
      <c r="A61" s="113"/>
      <c r="B61" s="113"/>
      <c r="C61" s="113" t="s">
        <v>27</v>
      </c>
      <c r="D61" s="114" t="s">
        <v>78</v>
      </c>
      <c r="E61" s="115">
        <f>SUM(F61:H61)</f>
        <v>0</v>
      </c>
      <c r="F61" s="116"/>
      <c r="G61" s="116"/>
      <c r="H61" s="116"/>
      <c r="I61" s="117" t="e">
        <f>O61/E61</f>
        <v>#DIV/0!</v>
      </c>
      <c r="J61" s="118" t="e">
        <f>F61/E61</f>
        <v>#DIV/0!</v>
      </c>
      <c r="K61" s="113"/>
      <c r="L61" s="121"/>
      <c r="M61" s="118" t="e">
        <f>K61/E61</f>
        <v>#DIV/0!</v>
      </c>
      <c r="N61" s="119" t="e">
        <f>AVERAGE(particolare!C52:N52)</f>
        <v>#DIV/0!</v>
      </c>
      <c r="O61" s="115">
        <f>F61*3+G61</f>
        <v>0</v>
      </c>
    </row>
    <row r="62" spans="1:15" s="22" customFormat="1" ht="12.75">
      <c r="A62" s="122"/>
      <c r="B62" s="122"/>
      <c r="C62" s="122" t="s">
        <v>27</v>
      </c>
      <c r="D62" s="123" t="s">
        <v>79</v>
      </c>
      <c r="E62" s="124">
        <f>SUM(F62:H62)</f>
        <v>0</v>
      </c>
      <c r="F62" s="125"/>
      <c r="G62" s="125"/>
      <c r="H62" s="125"/>
      <c r="I62" s="126" t="e">
        <f>O62/E62</f>
        <v>#DIV/0!</v>
      </c>
      <c r="J62" s="126" t="e">
        <f>F62/E62</f>
        <v>#DIV/0!</v>
      </c>
      <c r="K62" s="130"/>
      <c r="L62" s="131"/>
      <c r="M62" s="127" t="e">
        <f>K62/E62</f>
        <v>#DIV/0!</v>
      </c>
      <c r="N62" s="128" t="e">
        <f>AVERAGE(particolare!C132:N132)</f>
        <v>#DIV/0!</v>
      </c>
      <c r="O62" s="124">
        <f>F62*3+G62</f>
        <v>0</v>
      </c>
    </row>
    <row r="63" spans="1:15" s="22" customFormat="1" ht="12.75">
      <c r="A63" s="113"/>
      <c r="B63" s="113"/>
      <c r="C63" s="113"/>
      <c r="D63" s="114" t="s">
        <v>80</v>
      </c>
      <c r="E63" s="115">
        <f>SUM(F63:H63)</f>
        <v>0</v>
      </c>
      <c r="F63" s="116"/>
      <c r="G63" s="116"/>
      <c r="H63" s="116"/>
      <c r="I63" s="117" t="e">
        <f>O63/E63</f>
        <v>#DIV/0!</v>
      </c>
      <c r="J63" s="117" t="e">
        <f>F63/E63</f>
        <v>#DIV/0!</v>
      </c>
      <c r="K63" s="113"/>
      <c r="L63" s="116"/>
      <c r="M63" s="118" t="e">
        <f>K63/E63</f>
        <v>#DIV/0!</v>
      </c>
      <c r="N63" s="119" t="e">
        <f>AVERAGE(particolare!C96:N96)</f>
        <v>#DIV/0!</v>
      </c>
      <c r="O63" s="115">
        <f>F63*3+G63</f>
        <v>0</v>
      </c>
    </row>
    <row r="64" spans="1:15" s="22" customFormat="1" ht="12.75">
      <c r="A64" s="113"/>
      <c r="B64" s="113"/>
      <c r="C64" s="113" t="s">
        <v>27</v>
      </c>
      <c r="D64" s="114" t="s">
        <v>81</v>
      </c>
      <c r="E64" s="115">
        <f>SUM(F64:H64)</f>
        <v>0</v>
      </c>
      <c r="F64" s="116"/>
      <c r="G64" s="116"/>
      <c r="H64" s="116"/>
      <c r="I64" s="117" t="e">
        <f>O64/E64</f>
        <v>#DIV/0!</v>
      </c>
      <c r="J64" s="117" t="e">
        <f>F64/E64</f>
        <v>#DIV/0!</v>
      </c>
      <c r="K64" s="113"/>
      <c r="L64" s="116"/>
      <c r="M64" s="118" t="e">
        <f>K64/E64</f>
        <v>#DIV/0!</v>
      </c>
      <c r="N64" s="119" t="e">
        <f>AVERAGE(particolare!C100:N100)</f>
        <v>#DIV/0!</v>
      </c>
      <c r="O64" s="115">
        <f>F64*3+G64</f>
        <v>0</v>
      </c>
    </row>
    <row r="65" spans="1:15" ht="12.75">
      <c r="A65" s="113"/>
      <c r="B65" s="113"/>
      <c r="C65" s="113" t="s">
        <v>19</v>
      </c>
      <c r="D65" s="114" t="s">
        <v>82</v>
      </c>
      <c r="E65" s="115">
        <f>SUM(F65:H65)</f>
        <v>0</v>
      </c>
      <c r="F65" s="116"/>
      <c r="G65" s="116"/>
      <c r="H65" s="116"/>
      <c r="I65" s="117" t="e">
        <f>O65/E65</f>
        <v>#DIV/0!</v>
      </c>
      <c r="J65" s="117" t="e">
        <f>F65/E65</f>
        <v>#DIV/0!</v>
      </c>
      <c r="K65" s="113"/>
      <c r="L65" s="116"/>
      <c r="M65" s="118" t="e">
        <f>K65/E65</f>
        <v>#DIV/0!</v>
      </c>
      <c r="N65" s="119" t="e">
        <f>AVERAGE(particolare!C67:N67)</f>
        <v>#DIV/0!</v>
      </c>
      <c r="O65" s="115">
        <f>F65*3+G65</f>
        <v>0</v>
      </c>
    </row>
    <row r="66" spans="1:15" ht="12.75">
      <c r="A66" s="122"/>
      <c r="B66" s="122"/>
      <c r="C66" s="122" t="s">
        <v>27</v>
      </c>
      <c r="D66" s="123" t="s">
        <v>83</v>
      </c>
      <c r="E66" s="124">
        <f>SUM(F66:H66)</f>
        <v>0</v>
      </c>
      <c r="F66" s="129"/>
      <c r="G66" s="129"/>
      <c r="H66" s="129"/>
      <c r="I66" s="126" t="e">
        <f>O66/E66</f>
        <v>#DIV/0!</v>
      </c>
      <c r="J66" s="127" t="e">
        <f>F66/E66</f>
        <v>#DIV/0!</v>
      </c>
      <c r="K66" s="122"/>
      <c r="L66" s="129"/>
      <c r="M66" s="127" t="e">
        <f>K66/E66</f>
        <v>#DIV/0!</v>
      </c>
      <c r="N66" s="128" t="e">
        <f>AVERAGE(particolare!C63:N63)</f>
        <v>#DIV/0!</v>
      </c>
      <c r="O66" s="124">
        <f>F66*3+G66</f>
        <v>0</v>
      </c>
    </row>
    <row r="67" spans="1:15" ht="12.75">
      <c r="A67" s="113"/>
      <c r="B67" s="113"/>
      <c r="C67" s="113" t="s">
        <v>27</v>
      </c>
      <c r="D67" s="114" t="s">
        <v>84</v>
      </c>
      <c r="E67" s="115">
        <f>SUM(F67:H67)</f>
        <v>0</v>
      </c>
      <c r="F67" s="116"/>
      <c r="G67" s="116"/>
      <c r="H67" s="116"/>
      <c r="I67" s="117" t="e">
        <f>O67/E67</f>
        <v>#DIV/0!</v>
      </c>
      <c r="J67" s="118" t="e">
        <f>F67/E67</f>
        <v>#DIV/0!</v>
      </c>
      <c r="K67" s="113"/>
      <c r="L67" s="121"/>
      <c r="M67" s="118" t="e">
        <f>K67/E67</f>
        <v>#DIV/0!</v>
      </c>
      <c r="N67" s="119" t="e">
        <f>AVERAGE(particolare!C54:N54)</f>
        <v>#DIV/0!</v>
      </c>
      <c r="O67" s="115">
        <f>F67*3+G67</f>
        <v>0</v>
      </c>
    </row>
    <row r="68" spans="1:57" ht="12.75">
      <c r="A68" s="113"/>
      <c r="B68" s="113"/>
      <c r="C68" s="113" t="s">
        <v>27</v>
      </c>
      <c r="D68" s="114" t="s">
        <v>85</v>
      </c>
      <c r="E68" s="115">
        <f>SUM(F68:H68)</f>
        <v>0</v>
      </c>
      <c r="F68" s="116"/>
      <c r="G68" s="116"/>
      <c r="H68" s="116"/>
      <c r="I68" s="117" t="e">
        <f>O68/E68</f>
        <v>#DIV/0!</v>
      </c>
      <c r="J68" s="117" t="e">
        <f>F68/E68</f>
        <v>#DIV/0!</v>
      </c>
      <c r="K68" s="113"/>
      <c r="L68" s="116"/>
      <c r="M68" s="118" t="e">
        <f>K68/E68</f>
        <v>#DIV/0!</v>
      </c>
      <c r="N68" s="119" t="e">
        <f>AVERAGE(particolare!C88:N88)</f>
        <v>#DIV/0!</v>
      </c>
      <c r="O68" s="115">
        <f>F68*3+G68</f>
        <v>0</v>
      </c>
      <c r="P68" s="137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138"/>
      <c r="BC68" s="138"/>
      <c r="BD68" s="138"/>
      <c r="BE68" s="138"/>
    </row>
    <row r="69" spans="1:57" s="139" customFormat="1" ht="12.75">
      <c r="A69" s="122"/>
      <c r="B69" s="122"/>
      <c r="C69" s="122" t="s">
        <v>17</v>
      </c>
      <c r="D69" s="123" t="s">
        <v>86</v>
      </c>
      <c r="E69" s="124">
        <f>SUM(F69:H69)</f>
        <v>0</v>
      </c>
      <c r="F69" s="129"/>
      <c r="G69" s="129"/>
      <c r="H69" s="129"/>
      <c r="I69" s="127" t="e">
        <f>O69/E69</f>
        <v>#DIV/0!</v>
      </c>
      <c r="J69" s="127" t="e">
        <f>F69/E69</f>
        <v>#DIV/0!</v>
      </c>
      <c r="K69" s="122"/>
      <c r="L69" s="129"/>
      <c r="M69" s="127" t="e">
        <f>K69/E69</f>
        <v>#DIV/0!</v>
      </c>
      <c r="N69" s="128" t="e">
        <f>AVERAGE(particolare!C32:N32)</f>
        <v>#DIV/0!</v>
      </c>
      <c r="O69" s="124">
        <f>F69*3+G69</f>
        <v>0</v>
      </c>
      <c r="P69" s="137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38"/>
      <c r="BB69" s="138"/>
      <c r="BC69" s="138"/>
      <c r="BD69" s="138"/>
      <c r="BE69" s="138"/>
    </row>
    <row r="70" spans="1:57" s="139" customFormat="1" ht="12.75">
      <c r="A70" s="113"/>
      <c r="B70" s="113"/>
      <c r="C70" s="113" t="s">
        <v>27</v>
      </c>
      <c r="D70" s="114" t="s">
        <v>87</v>
      </c>
      <c r="E70" s="115">
        <f>SUM(F70:H70)</f>
        <v>0</v>
      </c>
      <c r="F70" s="116"/>
      <c r="G70" s="116"/>
      <c r="H70" s="116"/>
      <c r="I70" s="117" t="e">
        <f>O70/E70</f>
        <v>#DIV/0!</v>
      </c>
      <c r="J70" s="117" t="e">
        <f>F70/E70</f>
        <v>#DIV/0!</v>
      </c>
      <c r="K70" s="113"/>
      <c r="L70" s="116"/>
      <c r="M70" s="118" t="e">
        <f>K70/E70</f>
        <v>#DIV/0!</v>
      </c>
      <c r="N70" s="119" t="e">
        <f>AVERAGE(particolare!C87:N87)</f>
        <v>#DIV/0!</v>
      </c>
      <c r="O70" s="115">
        <f>F70*3+G70</f>
        <v>0</v>
      </c>
      <c r="P70" s="137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</row>
    <row r="71" spans="1:57" ht="12.75">
      <c r="A71" s="122"/>
      <c r="B71" s="122"/>
      <c r="C71" s="122" t="s">
        <v>27</v>
      </c>
      <c r="D71" s="123" t="s">
        <v>88</v>
      </c>
      <c r="E71" s="124">
        <f>SUM(F71:H71)</f>
        <v>0</v>
      </c>
      <c r="F71" s="140"/>
      <c r="G71" s="140"/>
      <c r="H71" s="140"/>
      <c r="I71" s="126" t="e">
        <f>O71/E71</f>
        <v>#DIV/0!</v>
      </c>
      <c r="J71" s="127" t="e">
        <f>F71/E71</f>
        <v>#DIV/0!</v>
      </c>
      <c r="K71" s="122"/>
      <c r="L71" s="129"/>
      <c r="M71" s="127" t="e">
        <f>K71/E71</f>
        <v>#DIV/0!</v>
      </c>
      <c r="N71" s="128" t="e">
        <f>AVERAGE(particolare!C42:N42)</f>
        <v>#DIV/0!</v>
      </c>
      <c r="O71" s="124">
        <f>F71*3+G71</f>
        <v>0</v>
      </c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</row>
    <row r="72" spans="1:15" ht="12.75">
      <c r="A72" s="113"/>
      <c r="B72" s="113"/>
      <c r="C72" s="113" t="s">
        <v>27</v>
      </c>
      <c r="D72" s="114" t="s">
        <v>89</v>
      </c>
      <c r="E72" s="115">
        <f>SUM(F72:H72)</f>
        <v>0</v>
      </c>
      <c r="F72" s="116"/>
      <c r="G72" s="116"/>
      <c r="H72" s="116"/>
      <c r="I72" s="117" t="e">
        <f>O72/E72</f>
        <v>#DIV/0!</v>
      </c>
      <c r="J72" s="117" t="e">
        <f>F72/E72</f>
        <v>#DIV/0!</v>
      </c>
      <c r="K72" s="113"/>
      <c r="L72" s="116"/>
      <c r="M72" s="118" t="e">
        <f>K72/E72</f>
        <v>#DIV/0!</v>
      </c>
      <c r="N72" s="119" t="e">
        <f>AVERAGE(particolare!C9:N9)</f>
        <v>#DIV/0!</v>
      </c>
      <c r="O72" s="115">
        <f>F72*3+G72</f>
        <v>0</v>
      </c>
    </row>
    <row r="73" spans="1:15" ht="12.75">
      <c r="A73" s="113"/>
      <c r="B73" s="113"/>
      <c r="C73" s="113" t="s">
        <v>27</v>
      </c>
      <c r="D73" s="114" t="s">
        <v>90</v>
      </c>
      <c r="E73" s="115">
        <f>SUM(F73:H73)</f>
        <v>0</v>
      </c>
      <c r="F73" s="116"/>
      <c r="G73" s="116"/>
      <c r="H73" s="116"/>
      <c r="I73" s="118" t="e">
        <f>O73/E73</f>
        <v>#DIV/0!</v>
      </c>
      <c r="J73" s="117" t="e">
        <f>F73/E73</f>
        <v>#DIV/0!</v>
      </c>
      <c r="K73" s="113"/>
      <c r="L73" s="116"/>
      <c r="M73" s="118" t="e">
        <f>K73/E73</f>
        <v>#DIV/0!</v>
      </c>
      <c r="N73" s="119" t="e">
        <f>AVERAGE(particolare!C55:N55)</f>
        <v>#DIV/0!</v>
      </c>
      <c r="O73" s="115">
        <f>F73*3+G73</f>
        <v>0</v>
      </c>
    </row>
    <row r="74" spans="1:15" ht="12.75">
      <c r="A74" s="113"/>
      <c r="B74" s="113"/>
      <c r="C74" s="113" t="s">
        <v>24</v>
      </c>
      <c r="D74" s="114" t="s">
        <v>91</v>
      </c>
      <c r="E74" s="115">
        <f>SUM(F74:H74)</f>
        <v>0</v>
      </c>
      <c r="F74" s="116"/>
      <c r="G74" s="116"/>
      <c r="H74" s="116"/>
      <c r="I74" s="117" t="e">
        <f>O74/E74</f>
        <v>#DIV/0!</v>
      </c>
      <c r="J74" s="117" t="e">
        <f>F74/E74</f>
        <v>#DIV/0!</v>
      </c>
      <c r="K74" s="113"/>
      <c r="L74" s="116"/>
      <c r="M74" s="118" t="e">
        <f>K74/E74</f>
        <v>#DIV/0!</v>
      </c>
      <c r="N74" s="119" t="e">
        <f>AVERAGE(particolare!C108:N108)</f>
        <v>#DIV/0!</v>
      </c>
      <c r="O74" s="115">
        <f>F74*3+G74</f>
        <v>0</v>
      </c>
    </row>
    <row r="75" spans="1:15" ht="12.75">
      <c r="A75" s="122"/>
      <c r="B75" s="122"/>
      <c r="C75" s="122" t="s">
        <v>19</v>
      </c>
      <c r="D75" s="123" t="s">
        <v>92</v>
      </c>
      <c r="E75" s="124">
        <f>SUM(F75:H75)</f>
        <v>0</v>
      </c>
      <c r="F75" s="129"/>
      <c r="G75" s="129"/>
      <c r="H75" s="129"/>
      <c r="I75" s="126" t="e">
        <f>O75/E75</f>
        <v>#DIV/0!</v>
      </c>
      <c r="J75" s="127" t="e">
        <f>F75/E75</f>
        <v>#DIV/0!</v>
      </c>
      <c r="K75" s="130"/>
      <c r="L75" s="141"/>
      <c r="M75" s="127" t="e">
        <f>K75/E75</f>
        <v>#DIV/0!</v>
      </c>
      <c r="N75" s="128" t="e">
        <f>AVERAGE(particolare!C90:N90)</f>
        <v>#DIV/0!</v>
      </c>
      <c r="O75" s="124">
        <f>F75*3+G75</f>
        <v>0</v>
      </c>
    </row>
    <row r="76" spans="1:15" ht="12.75">
      <c r="A76" s="122"/>
      <c r="B76" s="122"/>
      <c r="C76" s="122" t="s">
        <v>24</v>
      </c>
      <c r="D76" s="123" t="s">
        <v>93</v>
      </c>
      <c r="E76" s="124">
        <f>SUM(F76:H76)</f>
        <v>0</v>
      </c>
      <c r="F76" s="125"/>
      <c r="G76" s="125"/>
      <c r="H76" s="125"/>
      <c r="I76" s="126" t="e">
        <f>O76/E76</f>
        <v>#DIV/0!</v>
      </c>
      <c r="J76" s="126" t="e">
        <f>F76/E76</f>
        <v>#DIV/0!</v>
      </c>
      <c r="K76" s="130"/>
      <c r="L76" s="131"/>
      <c r="M76" s="127" t="e">
        <f>K76/E76</f>
        <v>#DIV/0!</v>
      </c>
      <c r="N76" s="128" t="e">
        <f>AVERAGE(particolare!C118:N118)</f>
        <v>#DIV/0!</v>
      </c>
      <c r="O76" s="124">
        <f>F76*3+G76</f>
        <v>0</v>
      </c>
    </row>
    <row r="77" spans="1:15" ht="12.75">
      <c r="A77" s="113"/>
      <c r="B77" s="113"/>
      <c r="C77" s="113" t="s">
        <v>24</v>
      </c>
      <c r="D77" s="114" t="s">
        <v>94</v>
      </c>
      <c r="E77" s="115">
        <f>SUM(F77:H77)</f>
        <v>0</v>
      </c>
      <c r="F77" s="120"/>
      <c r="G77" s="120"/>
      <c r="H77" s="120"/>
      <c r="I77" s="118" t="e">
        <f>O77/E77</f>
        <v>#DIV/0!</v>
      </c>
      <c r="J77" s="118" t="e">
        <f>F77/E77</f>
        <v>#DIV/0!</v>
      </c>
      <c r="K77" s="113"/>
      <c r="L77" s="121"/>
      <c r="M77" s="118" t="e">
        <f>K77/E77</f>
        <v>#DIV/0!</v>
      </c>
      <c r="N77" s="119" t="e">
        <f>AVERAGE(particolare!C7:N7)</f>
        <v>#DIV/0!</v>
      </c>
      <c r="O77" s="115">
        <f>F77*3+G77</f>
        <v>0</v>
      </c>
    </row>
    <row r="78" spans="1:15" ht="12.75">
      <c r="A78" s="122"/>
      <c r="B78" s="122"/>
      <c r="C78" s="122" t="s">
        <v>17</v>
      </c>
      <c r="D78" s="123" t="s">
        <v>95</v>
      </c>
      <c r="E78" s="124">
        <f>SUM(F78:H78)</f>
        <v>0</v>
      </c>
      <c r="F78" s="140"/>
      <c r="G78" s="140"/>
      <c r="H78" s="140"/>
      <c r="I78" s="127" t="e">
        <f>O78/E78</f>
        <v>#DIV/0!</v>
      </c>
      <c r="J78" s="127" t="e">
        <f>F78/E78</f>
        <v>#DIV/0!</v>
      </c>
      <c r="K78" s="122"/>
      <c r="L78" s="129"/>
      <c r="M78" s="127" t="e">
        <f>K78/E78</f>
        <v>#DIV/0!</v>
      </c>
      <c r="N78" s="128" t="e">
        <f>AVERAGE(particolare!C59:N59)</f>
        <v>#DIV/0!</v>
      </c>
      <c r="O78" s="124">
        <f>F78*3+G78</f>
        <v>0</v>
      </c>
    </row>
    <row r="79" spans="1:15" ht="12.75">
      <c r="A79" s="122"/>
      <c r="B79" s="122"/>
      <c r="C79" s="122"/>
      <c r="D79" s="123" t="s">
        <v>96</v>
      </c>
      <c r="E79" s="124">
        <f>SUM(F79:H79)</f>
        <v>0</v>
      </c>
      <c r="F79" s="125"/>
      <c r="G79" s="125"/>
      <c r="H79" s="125"/>
      <c r="I79" s="126" t="e">
        <f>O79/E79</f>
        <v>#DIV/0!</v>
      </c>
      <c r="J79" s="126" t="e">
        <f>F79/E79</f>
        <v>#DIV/0!</v>
      </c>
      <c r="K79" s="130"/>
      <c r="L79" s="131"/>
      <c r="M79" s="127" t="e">
        <f>K79/E79</f>
        <v>#DIV/0!</v>
      </c>
      <c r="N79" s="128" t="e">
        <f>AVERAGE(particolare!C114:N114)</f>
        <v>#DIV/0!</v>
      </c>
      <c r="O79" s="124">
        <f>F79*3+G79</f>
        <v>0</v>
      </c>
    </row>
    <row r="80" spans="1:15" ht="12.75">
      <c r="A80" s="113"/>
      <c r="B80" s="113"/>
      <c r="C80" s="113" t="s">
        <v>24</v>
      </c>
      <c r="D80" s="114" t="s">
        <v>97</v>
      </c>
      <c r="E80" s="115">
        <f>SUM(F80:H80)</f>
        <v>0</v>
      </c>
      <c r="F80" s="120"/>
      <c r="G80" s="120"/>
      <c r="H80" s="120"/>
      <c r="I80" s="118" t="e">
        <f>O80/E80</f>
        <v>#DIV/0!</v>
      </c>
      <c r="J80" s="118" t="e">
        <f>F80/E80</f>
        <v>#DIV/0!</v>
      </c>
      <c r="K80" s="113"/>
      <c r="L80" s="121"/>
      <c r="M80" s="118" t="e">
        <f>K80/E80</f>
        <v>#DIV/0!</v>
      </c>
      <c r="N80" s="119" t="e">
        <f>AVERAGE(particolare!C69:N69)</f>
        <v>#DIV/0!</v>
      </c>
      <c r="O80" s="115">
        <f>F80*3+G80</f>
        <v>0</v>
      </c>
    </row>
    <row r="81" spans="1:15" ht="12.75">
      <c r="A81" s="122"/>
      <c r="B81" s="122"/>
      <c r="C81" s="122" t="s">
        <v>17</v>
      </c>
      <c r="D81" s="123" t="s">
        <v>98</v>
      </c>
      <c r="E81" s="124">
        <f>SUM(F81:H81)</f>
        <v>0</v>
      </c>
      <c r="F81" s="125"/>
      <c r="G81" s="125"/>
      <c r="H81" s="125"/>
      <c r="I81" s="126" t="e">
        <f>O81/E81</f>
        <v>#DIV/0!</v>
      </c>
      <c r="J81" s="126" t="e">
        <f>F81/E81</f>
        <v>#DIV/0!</v>
      </c>
      <c r="K81" s="122"/>
      <c r="L81" s="125"/>
      <c r="M81" s="127" t="e">
        <f>K81/E81</f>
        <v>#DIV/0!</v>
      </c>
      <c r="N81" s="128" t="e">
        <f>AVERAGE(particolare!C103:N103)</f>
        <v>#DIV/0!</v>
      </c>
      <c r="O81" s="124">
        <f>F81*3+G81</f>
        <v>0</v>
      </c>
    </row>
    <row r="82" spans="1:15" ht="12.75">
      <c r="A82" s="113"/>
      <c r="B82" s="113"/>
      <c r="C82" s="113" t="s">
        <v>24</v>
      </c>
      <c r="D82" s="114" t="s">
        <v>99</v>
      </c>
      <c r="E82" s="115">
        <f>SUM(F82:H82)</f>
        <v>0</v>
      </c>
      <c r="F82" s="121"/>
      <c r="G82" s="121"/>
      <c r="H82" s="121"/>
      <c r="I82" s="117" t="e">
        <f>O82/E82</f>
        <v>#DIV/0!</v>
      </c>
      <c r="J82" s="118" t="e">
        <f>F82/E82</f>
        <v>#DIV/0!</v>
      </c>
      <c r="K82" s="113"/>
      <c r="L82" s="121"/>
      <c r="M82" s="118" t="e">
        <f>K82/E82</f>
        <v>#DIV/0!</v>
      </c>
      <c r="N82" s="119" t="e">
        <f>AVERAGE(particolare!C17:N17)</f>
        <v>#DIV/0!</v>
      </c>
      <c r="O82" s="115">
        <f>F82*3+G82</f>
        <v>0</v>
      </c>
    </row>
    <row r="83" spans="1:15" ht="12.75">
      <c r="A83" s="113"/>
      <c r="B83" s="113"/>
      <c r="C83" s="113" t="s">
        <v>27</v>
      </c>
      <c r="D83" s="114" t="s">
        <v>100</v>
      </c>
      <c r="E83" s="115">
        <f>SUM(F83:H83)</f>
        <v>0</v>
      </c>
      <c r="F83" s="120"/>
      <c r="G83" s="120"/>
      <c r="H83" s="120"/>
      <c r="I83" s="117" t="e">
        <f>O83/E83</f>
        <v>#DIV/0!</v>
      </c>
      <c r="J83" s="118" t="e">
        <f>F83/E83</f>
        <v>#DIV/0!</v>
      </c>
      <c r="K83" s="113"/>
      <c r="L83" s="121"/>
      <c r="M83" s="118" t="e">
        <f>K83/E83</f>
        <v>#DIV/0!</v>
      </c>
      <c r="N83" s="119" t="e">
        <f>AVERAGE(particolare!C18:N18)</f>
        <v>#DIV/0!</v>
      </c>
      <c r="O83" s="115">
        <f>F83*3+G83</f>
        <v>0</v>
      </c>
    </row>
    <row r="84" spans="1:15" ht="12.75">
      <c r="A84" s="122"/>
      <c r="B84" s="122"/>
      <c r="C84" s="122" t="s">
        <v>24</v>
      </c>
      <c r="D84" s="123" t="s">
        <v>101</v>
      </c>
      <c r="E84" s="124">
        <f>SUM(F84:H84)</f>
        <v>0</v>
      </c>
      <c r="F84" s="140"/>
      <c r="G84" s="140"/>
      <c r="H84" s="140"/>
      <c r="I84" s="126" t="e">
        <f>O84/E84</f>
        <v>#DIV/0!</v>
      </c>
      <c r="J84" s="127" t="e">
        <f>F84/E84</f>
        <v>#DIV/0!</v>
      </c>
      <c r="K84" s="122"/>
      <c r="L84" s="129"/>
      <c r="M84" s="127" t="e">
        <f>K84/E84</f>
        <v>#DIV/0!</v>
      </c>
      <c r="N84" s="128" t="e">
        <f>AVERAGE(particolare!C66:N66)</f>
        <v>#DIV/0!</v>
      </c>
      <c r="O84" s="124">
        <f>F84*3+G84</f>
        <v>0</v>
      </c>
    </row>
    <row r="85" spans="1:15" ht="12.75">
      <c r="A85" s="122"/>
      <c r="B85" s="122"/>
      <c r="C85" s="122" t="s">
        <v>24</v>
      </c>
      <c r="D85" s="123" t="s">
        <v>102</v>
      </c>
      <c r="E85" s="124">
        <f>SUM(F85:H85)</f>
        <v>0</v>
      </c>
      <c r="F85" s="125"/>
      <c r="G85" s="125"/>
      <c r="H85" s="125"/>
      <c r="I85" s="126" t="e">
        <f>O85/E85</f>
        <v>#DIV/0!</v>
      </c>
      <c r="J85" s="126" t="e">
        <f>F85/E85</f>
        <v>#DIV/0!</v>
      </c>
      <c r="K85" s="122"/>
      <c r="L85" s="125"/>
      <c r="M85" s="127" t="e">
        <f>K85/E85</f>
        <v>#DIV/0!</v>
      </c>
      <c r="N85" s="128" t="e">
        <f>AVERAGE(particolare!C104:N104)</f>
        <v>#DIV/0!</v>
      </c>
      <c r="O85" s="124">
        <f>F85*3+G85</f>
        <v>0</v>
      </c>
    </row>
    <row r="86" spans="1:15" ht="12.75">
      <c r="A86" s="122"/>
      <c r="B86" s="122"/>
      <c r="C86" s="122" t="s">
        <v>19</v>
      </c>
      <c r="D86" s="123" t="s">
        <v>103</v>
      </c>
      <c r="E86" s="124">
        <f>SUM(F86:H86)</f>
        <v>0</v>
      </c>
      <c r="F86" s="129"/>
      <c r="G86" s="129"/>
      <c r="H86" s="129"/>
      <c r="I86" s="126" t="e">
        <f>O86/E86</f>
        <v>#DIV/0!</v>
      </c>
      <c r="J86" s="127" t="e">
        <f>F86/E86</f>
        <v>#DIV/0!</v>
      </c>
      <c r="K86" s="122"/>
      <c r="L86" s="129"/>
      <c r="M86" s="127" t="e">
        <f>K86/E86</f>
        <v>#DIV/0!</v>
      </c>
      <c r="N86" s="128" t="e">
        <f>AVERAGE(particolare!C43:N43)</f>
        <v>#DIV/0!</v>
      </c>
      <c r="O86" s="124">
        <f>F86*3+G86</f>
        <v>0</v>
      </c>
    </row>
    <row r="87" spans="1:15" ht="12.75">
      <c r="A87" s="122"/>
      <c r="B87" s="122"/>
      <c r="C87" s="122" t="s">
        <v>24</v>
      </c>
      <c r="D87" s="123" t="s">
        <v>104</v>
      </c>
      <c r="E87" s="124">
        <f>SUM(F87:H87)</f>
        <v>0</v>
      </c>
      <c r="F87" s="125"/>
      <c r="G87" s="125"/>
      <c r="H87" s="125"/>
      <c r="I87" s="126" t="e">
        <f>O87/E87</f>
        <v>#DIV/0!</v>
      </c>
      <c r="J87" s="126" t="e">
        <f>F87/E87</f>
        <v>#DIV/0!</v>
      </c>
      <c r="K87" s="130"/>
      <c r="L87" s="131"/>
      <c r="M87" s="127" t="e">
        <f>K87/E87</f>
        <v>#DIV/0!</v>
      </c>
      <c r="N87" s="128" t="e">
        <f>AVERAGE(particolare!C120:N120)</f>
        <v>#DIV/0!</v>
      </c>
      <c r="O87" s="124">
        <f>F87*3+G87</f>
        <v>0</v>
      </c>
    </row>
    <row r="88" spans="1:15" ht="12.75">
      <c r="A88" s="122"/>
      <c r="B88" s="122"/>
      <c r="C88" s="122" t="s">
        <v>27</v>
      </c>
      <c r="D88" s="123" t="s">
        <v>105</v>
      </c>
      <c r="E88" s="124">
        <f>SUM(F88:H88)</f>
        <v>0</v>
      </c>
      <c r="F88" s="125"/>
      <c r="G88" s="125"/>
      <c r="H88" s="125"/>
      <c r="I88" s="126" t="e">
        <f>O88/E88</f>
        <v>#DIV/0!</v>
      </c>
      <c r="J88" s="126" t="e">
        <f>F88/E88</f>
        <v>#DIV/0!</v>
      </c>
      <c r="K88" s="122"/>
      <c r="L88" s="125"/>
      <c r="M88" s="127" t="e">
        <f>K88/E88</f>
        <v>#DIV/0!</v>
      </c>
      <c r="N88" s="128" t="e">
        <f>AVERAGE(particolare!C107:N107)</f>
        <v>#DIV/0!</v>
      </c>
      <c r="O88" s="124">
        <f>F88*3+G88</f>
        <v>0</v>
      </c>
    </row>
    <row r="89" spans="1:15" ht="12.75">
      <c r="A89" s="113"/>
      <c r="B89" s="113"/>
      <c r="C89" s="113" t="s">
        <v>27</v>
      </c>
      <c r="D89" s="114" t="s">
        <v>106</v>
      </c>
      <c r="E89" s="115">
        <f>SUM(F89:H89)</f>
        <v>0</v>
      </c>
      <c r="F89" s="116"/>
      <c r="G89" s="116"/>
      <c r="H89" s="116"/>
      <c r="I89" s="117" t="e">
        <f>O89/E89</f>
        <v>#DIV/0!</v>
      </c>
      <c r="J89" s="117" t="e">
        <f>F89/E89</f>
        <v>#DIV/0!</v>
      </c>
      <c r="K89" s="132"/>
      <c r="L89" s="133"/>
      <c r="M89" s="118" t="e">
        <f>K89/E89</f>
        <v>#DIV/0!</v>
      </c>
      <c r="N89" s="119" t="e">
        <f>AVERAGE(particolare!C130:N130)</f>
        <v>#DIV/0!</v>
      </c>
      <c r="O89" s="115">
        <f>F89*3+G89</f>
        <v>0</v>
      </c>
    </row>
    <row r="90" spans="1:15" ht="12.75">
      <c r="A90" s="106"/>
      <c r="B90" s="106"/>
      <c r="C90" s="106" t="s">
        <v>19</v>
      </c>
      <c r="D90" s="107" t="s">
        <v>107</v>
      </c>
      <c r="E90" s="108">
        <f>SUM(F90:H90)</f>
        <v>0</v>
      </c>
      <c r="F90" s="109"/>
      <c r="G90" s="109"/>
      <c r="H90" s="109"/>
      <c r="I90" s="110" t="e">
        <f>O90/E90</f>
        <v>#DIV/0!</v>
      </c>
      <c r="J90" s="110" t="e">
        <f>F90/E90</f>
        <v>#DIV/0!</v>
      </c>
      <c r="K90" s="106"/>
      <c r="L90" s="109"/>
      <c r="M90" s="111" t="e">
        <f>K90/E90</f>
        <v>#DIV/0!</v>
      </c>
      <c r="N90" s="112" t="e">
        <f>AVERAGE(particolare!C106:N106)</f>
        <v>#DIV/0!</v>
      </c>
      <c r="O90" s="108">
        <f>F90*3+G90</f>
        <v>0</v>
      </c>
    </row>
    <row r="91" spans="1:15" ht="12.75">
      <c r="A91" s="113"/>
      <c r="B91" s="113"/>
      <c r="C91" s="113" t="s">
        <v>24</v>
      </c>
      <c r="D91" s="114" t="s">
        <v>108</v>
      </c>
      <c r="E91" s="115">
        <f>SUM(F91:H91)</f>
        <v>0</v>
      </c>
      <c r="F91" s="116"/>
      <c r="G91" s="116"/>
      <c r="H91" s="116"/>
      <c r="I91" s="117" t="e">
        <f>O91/E91</f>
        <v>#DIV/0!</v>
      </c>
      <c r="J91" s="117" t="e">
        <f>F91/E91</f>
        <v>#DIV/0!</v>
      </c>
      <c r="K91" s="113"/>
      <c r="L91" s="116"/>
      <c r="M91" s="118" t="e">
        <f>K91/E91</f>
        <v>#DIV/0!</v>
      </c>
      <c r="N91" s="119" t="e">
        <f>AVERAGE(particolare!C105:N105)</f>
        <v>#DIV/0!</v>
      </c>
      <c r="O91" s="115">
        <f>F91*3+G91</f>
        <v>0</v>
      </c>
    </row>
    <row r="92" spans="1:15" ht="12.75">
      <c r="A92" s="113"/>
      <c r="B92" s="113"/>
      <c r="C92" s="113" t="s">
        <v>17</v>
      </c>
      <c r="D92" s="114" t="s">
        <v>109</v>
      </c>
      <c r="E92" s="115">
        <f>SUM(F92:H92)</f>
        <v>0</v>
      </c>
      <c r="F92" s="116"/>
      <c r="G92" s="116"/>
      <c r="H92" s="116"/>
      <c r="I92" s="117" t="e">
        <f>O92/E92</f>
        <v>#DIV/0!</v>
      </c>
      <c r="J92" s="117" t="e">
        <f>F92/E92</f>
        <v>#DIV/0!</v>
      </c>
      <c r="K92" s="113"/>
      <c r="L92" s="116"/>
      <c r="M92" s="118" t="e">
        <f>K92/E92</f>
        <v>#DIV/0!</v>
      </c>
      <c r="N92" s="119" t="e">
        <f>AVERAGE(particolare!C80:N80)</f>
        <v>#DIV/0!</v>
      </c>
      <c r="O92" s="115">
        <f>F92*3+G92</f>
        <v>0</v>
      </c>
    </row>
    <row r="93" spans="1:15" ht="12.75">
      <c r="A93" s="113"/>
      <c r="B93" s="113"/>
      <c r="C93" s="113" t="s">
        <v>27</v>
      </c>
      <c r="D93" s="114" t="s">
        <v>110</v>
      </c>
      <c r="E93" s="115">
        <f>SUM(F93:H93)</f>
        <v>0</v>
      </c>
      <c r="F93" s="116"/>
      <c r="G93" s="116"/>
      <c r="H93" s="116"/>
      <c r="I93" s="117" t="e">
        <f>O93/E93</f>
        <v>#DIV/0!</v>
      </c>
      <c r="J93" s="117" t="e">
        <f>F93/E93</f>
        <v>#DIV/0!</v>
      </c>
      <c r="K93" s="113"/>
      <c r="L93" s="116"/>
      <c r="M93" s="118" t="e">
        <f>K93/E93</f>
        <v>#DIV/0!</v>
      </c>
      <c r="N93" s="119" t="e">
        <f>AVERAGE(particolare!C94:N94)</f>
        <v>#DIV/0!</v>
      </c>
      <c r="O93" s="115">
        <f>F93*3+G93</f>
        <v>0</v>
      </c>
    </row>
    <row r="94" spans="1:15" ht="12.75">
      <c r="A94" s="113"/>
      <c r="B94" s="113"/>
      <c r="C94" s="113" t="s">
        <v>17</v>
      </c>
      <c r="D94" s="114" t="s">
        <v>111</v>
      </c>
      <c r="E94" s="115">
        <f>SUM(F94:H94)</f>
        <v>0</v>
      </c>
      <c r="F94" s="116"/>
      <c r="G94" s="116"/>
      <c r="H94" s="116"/>
      <c r="I94" s="117" t="e">
        <f>O94/E94</f>
        <v>#DIV/0!</v>
      </c>
      <c r="J94" s="117" t="e">
        <f>F94/E94</f>
        <v>#DIV/0!</v>
      </c>
      <c r="K94" s="113"/>
      <c r="L94" s="116"/>
      <c r="M94" s="118" t="e">
        <f>K94/E94</f>
        <v>#DIV/0!</v>
      </c>
      <c r="N94" s="119" t="e">
        <f>AVERAGE(particolare!C50:N50)</f>
        <v>#DIV/0!</v>
      </c>
      <c r="O94" s="115">
        <f>F94*3+G94</f>
        <v>0</v>
      </c>
    </row>
    <row r="95" spans="1:15" ht="12.75">
      <c r="A95" s="113"/>
      <c r="B95" s="113"/>
      <c r="C95" s="113" t="s">
        <v>24</v>
      </c>
      <c r="D95" s="114" t="s">
        <v>112</v>
      </c>
      <c r="E95" s="115">
        <f>SUM(F95:H95)</f>
        <v>0</v>
      </c>
      <c r="F95" s="116"/>
      <c r="G95" s="116"/>
      <c r="H95" s="116"/>
      <c r="I95" s="117" t="e">
        <f>O95/E95</f>
        <v>#DIV/0!</v>
      </c>
      <c r="J95" s="117" t="e">
        <f>F95/E95</f>
        <v>#DIV/0!</v>
      </c>
      <c r="K95" s="132"/>
      <c r="L95" s="133"/>
      <c r="M95" s="118" t="e">
        <f>K95/E95</f>
        <v>#DIV/0!</v>
      </c>
      <c r="N95" s="119" t="e">
        <f>AVERAGE(particolare!C121:N121)</f>
        <v>#DIV/0!</v>
      </c>
      <c r="O95" s="115">
        <f>F95*3+G95</f>
        <v>0</v>
      </c>
    </row>
    <row r="96" spans="1:15" ht="12.75">
      <c r="A96" s="113"/>
      <c r="B96" s="113"/>
      <c r="C96" s="113" t="s">
        <v>27</v>
      </c>
      <c r="D96" s="114" t="s">
        <v>113</v>
      </c>
      <c r="E96" s="115">
        <f>SUM(F96:H96)</f>
        <v>0</v>
      </c>
      <c r="F96" s="116"/>
      <c r="G96" s="116"/>
      <c r="H96" s="116"/>
      <c r="I96" s="117" t="e">
        <f>O96/E96</f>
        <v>#DIV/0!</v>
      </c>
      <c r="J96" s="117" t="e">
        <f>F96/E96</f>
        <v>#DIV/0!</v>
      </c>
      <c r="K96" s="132"/>
      <c r="L96" s="133"/>
      <c r="M96" s="118" t="e">
        <f>K96/E96</f>
        <v>#DIV/0!</v>
      </c>
      <c r="N96" s="119" t="e">
        <f>AVERAGE(particolare!C119:N119)</f>
        <v>#DIV/0!</v>
      </c>
      <c r="O96" s="115">
        <f>F96*3+G96</f>
        <v>0</v>
      </c>
    </row>
    <row r="97" spans="1:15" ht="12.75">
      <c r="A97" s="113"/>
      <c r="B97" s="113"/>
      <c r="C97" s="113" t="s">
        <v>24</v>
      </c>
      <c r="D97" s="114" t="s">
        <v>114</v>
      </c>
      <c r="E97" s="115">
        <f>SUM(F97:H97)</f>
        <v>0</v>
      </c>
      <c r="F97" s="116"/>
      <c r="G97" s="116"/>
      <c r="H97" s="116"/>
      <c r="I97" s="117" t="e">
        <f>O97/E97</f>
        <v>#DIV/0!</v>
      </c>
      <c r="J97" s="117" t="e">
        <f>F97/E97</f>
        <v>#DIV/0!</v>
      </c>
      <c r="K97" s="132"/>
      <c r="L97" s="133"/>
      <c r="M97" s="118" t="e">
        <f>K97/E97</f>
        <v>#DIV/0!</v>
      </c>
      <c r="N97" s="119" t="e">
        <f>AVERAGE(particolare!C115:N115)</f>
        <v>#DIV/0!</v>
      </c>
      <c r="O97" s="115">
        <f>F97*3+G97</f>
        <v>0</v>
      </c>
    </row>
    <row r="98" spans="1:15" ht="12.75">
      <c r="A98" s="113"/>
      <c r="B98" s="113"/>
      <c r="C98" s="113" t="s">
        <v>17</v>
      </c>
      <c r="D98" s="114" t="s">
        <v>115</v>
      </c>
      <c r="E98" s="115">
        <f>SUM(F98:H98)</f>
        <v>0</v>
      </c>
      <c r="F98" s="116"/>
      <c r="G98" s="116"/>
      <c r="H98" s="116"/>
      <c r="I98" s="117" t="e">
        <f>O98/E98</f>
        <v>#DIV/0!</v>
      </c>
      <c r="J98" s="118" t="e">
        <f>F98/E98</f>
        <v>#DIV/0!</v>
      </c>
      <c r="K98" s="113"/>
      <c r="L98" s="121"/>
      <c r="M98" s="118" t="e">
        <f>K98/E98</f>
        <v>#DIV/0!</v>
      </c>
      <c r="N98" s="119">
        <f>AVERAGE(particolare!C62:N62)</f>
        <v>6.2</v>
      </c>
      <c r="O98" s="115">
        <f>F98*3+G98</f>
        <v>0</v>
      </c>
    </row>
    <row r="99" spans="1:15" ht="12.75">
      <c r="A99" s="113"/>
      <c r="B99" s="113"/>
      <c r="C99" s="113" t="s">
        <v>27</v>
      </c>
      <c r="D99" s="114" t="s">
        <v>116</v>
      </c>
      <c r="E99" s="115">
        <f>SUM(F99:H99)</f>
        <v>0</v>
      </c>
      <c r="F99" s="116"/>
      <c r="G99" s="116"/>
      <c r="H99" s="116"/>
      <c r="I99" s="117" t="e">
        <f>O99/E99</f>
        <v>#DIV/0!</v>
      </c>
      <c r="J99" s="118" t="e">
        <f>F99/E99</f>
        <v>#DIV/0!</v>
      </c>
      <c r="K99" s="113"/>
      <c r="L99" s="121"/>
      <c r="M99" s="118" t="e">
        <f>K99/E99</f>
        <v>#DIV/0!</v>
      </c>
      <c r="N99" s="119" t="e">
        <f>AVERAGE(particolare!C30:N30)</f>
        <v>#DIV/0!</v>
      </c>
      <c r="O99" s="115">
        <f>F99*3+G99</f>
        <v>0</v>
      </c>
    </row>
    <row r="100" spans="1:15" ht="12.75">
      <c r="A100" s="113"/>
      <c r="B100" s="113"/>
      <c r="C100" s="113" t="s">
        <v>17</v>
      </c>
      <c r="D100" s="114" t="s">
        <v>117</v>
      </c>
      <c r="E100" s="115">
        <f>SUM(F100:H100)</f>
        <v>0</v>
      </c>
      <c r="F100" s="116"/>
      <c r="G100" s="116"/>
      <c r="H100" s="116"/>
      <c r="I100" s="117" t="e">
        <f>O100/E100</f>
        <v>#DIV/0!</v>
      </c>
      <c r="J100" s="117" t="e">
        <f>F100/E100</f>
        <v>#DIV/0!</v>
      </c>
      <c r="K100" s="113"/>
      <c r="L100" s="116"/>
      <c r="M100" s="118" t="e">
        <f>K100/E100</f>
        <v>#DIV/0!</v>
      </c>
      <c r="N100" s="119" t="e">
        <f>AVERAGE(particolare!C83:N83)</f>
        <v>#DIV/0!</v>
      </c>
      <c r="O100" s="115">
        <f>F100*3+G100</f>
        <v>0</v>
      </c>
    </row>
    <row r="101" spans="1:15" ht="12.75">
      <c r="A101" s="113"/>
      <c r="B101" s="113"/>
      <c r="C101" s="113" t="s">
        <v>27</v>
      </c>
      <c r="D101" s="114" t="s">
        <v>118</v>
      </c>
      <c r="E101" s="115">
        <f>SUM(F101:H101)</f>
        <v>0</v>
      </c>
      <c r="F101" s="116"/>
      <c r="G101" s="116"/>
      <c r="H101" s="116"/>
      <c r="I101" s="117" t="e">
        <f>O101/E101</f>
        <v>#DIV/0!</v>
      </c>
      <c r="J101" s="118" t="e">
        <f>F101/E101</f>
        <v>#DIV/0!</v>
      </c>
      <c r="K101" s="113"/>
      <c r="L101" s="121"/>
      <c r="M101" s="118" t="e">
        <f>K101/E101</f>
        <v>#DIV/0!</v>
      </c>
      <c r="N101" s="119" t="e">
        <f>AVERAGE(particolare!C33:N33)</f>
        <v>#DIV/0!</v>
      </c>
      <c r="O101" s="115">
        <f>F101*3+G101</f>
        <v>0</v>
      </c>
    </row>
    <row r="102" spans="1:15" ht="12.75">
      <c r="A102" s="113"/>
      <c r="B102" s="113"/>
      <c r="C102" s="113" t="s">
        <v>27</v>
      </c>
      <c r="D102" s="114" t="s">
        <v>119</v>
      </c>
      <c r="E102" s="115">
        <f>SUM(F102:H102)</f>
        <v>0</v>
      </c>
      <c r="F102" s="116"/>
      <c r="G102" s="116"/>
      <c r="H102" s="116"/>
      <c r="I102" s="117" t="e">
        <f>O102/E102</f>
        <v>#DIV/0!</v>
      </c>
      <c r="J102" s="117" t="e">
        <f>F102/E102</f>
        <v>#DIV/0!</v>
      </c>
      <c r="K102" s="113"/>
      <c r="L102" s="116"/>
      <c r="M102" s="118" t="e">
        <f>K102/E102</f>
        <v>#DIV/0!</v>
      </c>
      <c r="N102" s="119" t="e">
        <f>AVERAGE(particolare!C92:N92)</f>
        <v>#DIV/0!</v>
      </c>
      <c r="O102" s="115">
        <f>F102*3+G102</f>
        <v>0</v>
      </c>
    </row>
    <row r="103" spans="1:15" ht="12.75">
      <c r="A103" s="113"/>
      <c r="B103" s="113"/>
      <c r="C103" s="113" t="s">
        <v>24</v>
      </c>
      <c r="D103" s="114" t="s">
        <v>120</v>
      </c>
      <c r="E103" s="115">
        <f>SUM(F103:H103)</f>
        <v>0</v>
      </c>
      <c r="F103" s="116"/>
      <c r="G103" s="116"/>
      <c r="H103" s="116"/>
      <c r="I103" s="117" t="e">
        <f>O103/E103</f>
        <v>#DIV/0!</v>
      </c>
      <c r="J103" s="117" t="e">
        <f>F103/E103</f>
        <v>#DIV/0!</v>
      </c>
      <c r="K103" s="132"/>
      <c r="L103" s="133"/>
      <c r="M103" s="118" t="e">
        <f>K103/E103</f>
        <v>#DIV/0!</v>
      </c>
      <c r="N103" s="119" t="e">
        <f>AVERAGE(particolare!C110:N110)</f>
        <v>#DIV/0!</v>
      </c>
      <c r="O103" s="115">
        <f>F103*3+G103</f>
        <v>0</v>
      </c>
    </row>
    <row r="104" spans="1:15" ht="12.75">
      <c r="A104" s="113"/>
      <c r="B104" s="113"/>
      <c r="C104" s="113" t="s">
        <v>24</v>
      </c>
      <c r="D104" s="114" t="s">
        <v>121</v>
      </c>
      <c r="E104" s="115">
        <f>SUM(F104:H104)</f>
        <v>0</v>
      </c>
      <c r="F104" s="116"/>
      <c r="G104" s="116"/>
      <c r="H104" s="116"/>
      <c r="I104" s="117" t="e">
        <f>O104/E104</f>
        <v>#DIV/0!</v>
      </c>
      <c r="J104" s="117" t="e">
        <f>F104/E104</f>
        <v>#DIV/0!</v>
      </c>
      <c r="K104" s="132"/>
      <c r="L104" s="133"/>
      <c r="M104" s="118" t="e">
        <f>K104/E104</f>
        <v>#DIV/0!</v>
      </c>
      <c r="N104" s="119" t="e">
        <f>AVERAGE(particolare!C117:N117)</f>
        <v>#DIV/0!</v>
      </c>
      <c r="O104" s="115">
        <f>F104*3+G104</f>
        <v>0</v>
      </c>
    </row>
    <row r="105" spans="1:15" ht="12.75">
      <c r="A105" s="113"/>
      <c r="B105" s="113"/>
      <c r="C105" s="113" t="s">
        <v>24</v>
      </c>
      <c r="D105" s="114" t="s">
        <v>122</v>
      </c>
      <c r="E105" s="115">
        <f>SUM(F105:H105)</f>
        <v>0</v>
      </c>
      <c r="F105" s="116"/>
      <c r="G105" s="116"/>
      <c r="H105" s="116"/>
      <c r="I105" s="117" t="e">
        <f>O105/E105</f>
        <v>#DIV/0!</v>
      </c>
      <c r="J105" s="117" t="e">
        <f>F105/E105</f>
        <v>#DIV/0!</v>
      </c>
      <c r="K105" s="132"/>
      <c r="L105" s="133"/>
      <c r="M105" s="118" t="e">
        <f>K105/E105</f>
        <v>#DIV/0!</v>
      </c>
      <c r="N105" s="119" t="e">
        <f>AVERAGE(particolare!C123:N123)</f>
        <v>#DIV/0!</v>
      </c>
      <c r="O105" s="115">
        <f>F105*3+G105</f>
        <v>0</v>
      </c>
    </row>
    <row r="106" spans="1:15" ht="12.75">
      <c r="A106" s="113"/>
      <c r="B106" s="113"/>
      <c r="C106" s="106" t="s">
        <v>19</v>
      </c>
      <c r="D106" s="107" t="s">
        <v>123</v>
      </c>
      <c r="E106" s="108">
        <f>SUM(F106:H106)</f>
        <v>0</v>
      </c>
      <c r="F106" s="109"/>
      <c r="G106" s="109"/>
      <c r="H106" s="109"/>
      <c r="I106" s="110" t="e">
        <f>O106/E106</f>
        <v>#DIV/0!</v>
      </c>
      <c r="J106" s="110" t="e">
        <f>F106/E106</f>
        <v>#DIV/0!</v>
      </c>
      <c r="K106" s="106"/>
      <c r="L106" s="109"/>
      <c r="M106" s="111" t="e">
        <f>K106/E106</f>
        <v>#DIV/0!</v>
      </c>
      <c r="N106" s="112" t="e">
        <f>AVERAGE(particolare!C91:N91)</f>
        <v>#DIV/0!</v>
      </c>
      <c r="O106" s="108">
        <f>F106*3+G106</f>
        <v>0</v>
      </c>
    </row>
    <row r="107" spans="1:15" ht="12.75">
      <c r="A107" s="113"/>
      <c r="B107" s="113"/>
      <c r="C107" s="106" t="s">
        <v>24</v>
      </c>
      <c r="D107" s="107" t="s">
        <v>124</v>
      </c>
      <c r="E107" s="108">
        <f>SUM(F107:H107)</f>
        <v>0</v>
      </c>
      <c r="F107" s="109"/>
      <c r="G107" s="109"/>
      <c r="H107" s="109"/>
      <c r="I107" s="110" t="e">
        <f>O107/E107</f>
        <v>#DIV/0!</v>
      </c>
      <c r="J107" s="110" t="e">
        <f>F107/E107</f>
        <v>#DIV/0!</v>
      </c>
      <c r="K107" s="142"/>
      <c r="L107" s="143"/>
      <c r="M107" s="111" t="e">
        <f>K107/E107</f>
        <v>#DIV/0!</v>
      </c>
      <c r="N107" s="112" t="e">
        <f>AVERAGE(particolare!C122:N122)</f>
        <v>#DIV/0!</v>
      </c>
      <c r="O107" s="108">
        <f>F107*3+G107</f>
        <v>0</v>
      </c>
    </row>
    <row r="108" spans="1:15" ht="12.75">
      <c r="A108" s="113"/>
      <c r="B108" s="113"/>
      <c r="C108" s="144" t="s">
        <v>24</v>
      </c>
      <c r="D108" s="145" t="s">
        <v>125</v>
      </c>
      <c r="E108" s="146">
        <f>SUM(F108:H108)</f>
        <v>0</v>
      </c>
      <c r="F108" s="147"/>
      <c r="G108" s="147"/>
      <c r="H108" s="147"/>
      <c r="I108" s="148" t="e">
        <f>O108/E108</f>
        <v>#DIV/0!</v>
      </c>
      <c r="J108" s="148" t="e">
        <f>F108/E108</f>
        <v>#DIV/0!</v>
      </c>
      <c r="K108" s="144"/>
      <c r="L108" s="147"/>
      <c r="M108" s="149" t="e">
        <f>K108/E108</f>
        <v>#DIV/0!</v>
      </c>
      <c r="N108" s="150" t="e">
        <f>AVERAGE(particolare!C84:N84)</f>
        <v>#DIV/0!</v>
      </c>
      <c r="O108" s="146">
        <f>F108*3+G108</f>
        <v>0</v>
      </c>
    </row>
    <row r="109" spans="1:15" ht="12.75">
      <c r="A109" s="113"/>
      <c r="B109" s="113"/>
      <c r="C109" s="113" t="s">
        <v>27</v>
      </c>
      <c r="D109" s="114" t="s">
        <v>126</v>
      </c>
      <c r="E109" s="115">
        <f>SUM(F109:H109)</f>
        <v>0</v>
      </c>
      <c r="F109" s="116"/>
      <c r="G109" s="116"/>
      <c r="H109" s="116"/>
      <c r="I109" s="117" t="e">
        <f>O109/E109</f>
        <v>#DIV/0!</v>
      </c>
      <c r="J109" s="117" t="e">
        <f>F109/E109</f>
        <v>#DIV/0!</v>
      </c>
      <c r="K109" s="132"/>
      <c r="L109" s="133"/>
      <c r="M109" s="118" t="e">
        <f>K109/E109</f>
        <v>#DIV/0!</v>
      </c>
      <c r="N109" s="119" t="e">
        <f>AVERAGE(particolare!C124:N124)</f>
        <v>#DIV/0!</v>
      </c>
      <c r="O109" s="115">
        <f>F109*3+G109</f>
        <v>0</v>
      </c>
    </row>
    <row r="110" spans="1:15" ht="12.75">
      <c r="A110" s="113"/>
      <c r="B110" s="113"/>
      <c r="C110" s="113" t="s">
        <v>24</v>
      </c>
      <c r="D110" s="114" t="s">
        <v>127</v>
      </c>
      <c r="E110" s="115">
        <f>SUM(F110:H110)</f>
        <v>0</v>
      </c>
      <c r="F110" s="116"/>
      <c r="G110" s="116"/>
      <c r="H110" s="116"/>
      <c r="I110" s="117" t="e">
        <f>O110/E110</f>
        <v>#DIV/0!</v>
      </c>
      <c r="J110" s="117" t="e">
        <f>F110/E110</f>
        <v>#DIV/0!</v>
      </c>
      <c r="K110" s="113"/>
      <c r="L110" s="116"/>
      <c r="M110" s="118" t="e">
        <f>K110/E110</f>
        <v>#DIV/0!</v>
      </c>
      <c r="N110" s="119" t="e">
        <f>AVERAGE(particolare!C78:N78)</f>
        <v>#DIV/0!</v>
      </c>
      <c r="O110" s="115">
        <f>F110*3+G110</f>
        <v>0</v>
      </c>
    </row>
    <row r="111" spans="1:15" ht="12.75">
      <c r="A111" s="113"/>
      <c r="B111" s="113"/>
      <c r="C111" s="113" t="s">
        <v>27</v>
      </c>
      <c r="D111" s="114" t="s">
        <v>128</v>
      </c>
      <c r="E111" s="115">
        <f>SUM(F111:H111)</f>
        <v>0</v>
      </c>
      <c r="F111" s="116"/>
      <c r="G111" s="116"/>
      <c r="H111" s="116"/>
      <c r="I111" s="118" t="e">
        <f>O111/E111</f>
        <v>#DIV/0!</v>
      </c>
      <c r="J111" s="117" t="e">
        <f>F111/E111</f>
        <v>#DIV/0!</v>
      </c>
      <c r="K111" s="113"/>
      <c r="L111" s="116"/>
      <c r="M111" s="118" t="e">
        <f>K111/E111</f>
        <v>#DIV/0!</v>
      </c>
      <c r="N111" s="119" t="e">
        <f>AVERAGE(particolare!C44:N44)</f>
        <v>#DIV/0!</v>
      </c>
      <c r="O111" s="115">
        <f>F111*3+G111</f>
        <v>0</v>
      </c>
    </row>
    <row r="112" spans="1:15" ht="12.75">
      <c r="A112" s="113"/>
      <c r="B112" s="113"/>
      <c r="C112" s="113" t="s">
        <v>19</v>
      </c>
      <c r="D112" s="114" t="s">
        <v>129</v>
      </c>
      <c r="E112" s="115">
        <f>SUM(F112:H112)</f>
        <v>0</v>
      </c>
      <c r="F112" s="120"/>
      <c r="G112" s="120"/>
      <c r="H112" s="120"/>
      <c r="I112" s="117" t="e">
        <f>O112/E112</f>
        <v>#DIV/0!</v>
      </c>
      <c r="J112" s="118" t="e">
        <f>F112/E112</f>
        <v>#DIV/0!</v>
      </c>
      <c r="K112" s="113"/>
      <c r="L112" s="121"/>
      <c r="M112" s="118" t="e">
        <f>K112/E112</f>
        <v>#DIV/0!</v>
      </c>
      <c r="N112" s="119" t="e">
        <f>AVERAGE(particolare!C34:N34)</f>
        <v>#DIV/0!</v>
      </c>
      <c r="O112" s="115">
        <f>F112*3+G112</f>
        <v>0</v>
      </c>
    </row>
    <row r="113" spans="1:15" ht="12.75">
      <c r="A113" s="113"/>
      <c r="B113" s="113"/>
      <c r="C113" s="122" t="s">
        <v>27</v>
      </c>
      <c r="D113" s="123" t="s">
        <v>130</v>
      </c>
      <c r="E113" s="124">
        <f>SUM(F113:H113)</f>
        <v>0</v>
      </c>
      <c r="F113" s="125"/>
      <c r="G113" s="125"/>
      <c r="H113" s="125"/>
      <c r="I113" s="126" t="e">
        <f>O113/E113</f>
        <v>#DIV/0!</v>
      </c>
      <c r="J113" s="126" t="e">
        <f>F113/E113</f>
        <v>#DIV/0!</v>
      </c>
      <c r="K113" s="122"/>
      <c r="L113" s="125"/>
      <c r="M113" s="127" t="e">
        <f>K113/E113</f>
        <v>#DIV/0!</v>
      </c>
      <c r="N113" s="128" t="e">
        <f>AVERAGE(particolare!C73:N73)</f>
        <v>#DIV/0!</v>
      </c>
      <c r="O113" s="124">
        <f>F113*3+G113</f>
        <v>0</v>
      </c>
    </row>
    <row r="114" spans="1:15" ht="12.75">
      <c r="A114" s="113"/>
      <c r="B114" s="113"/>
      <c r="C114" s="113" t="s">
        <v>17</v>
      </c>
      <c r="D114" s="114" t="s">
        <v>131</v>
      </c>
      <c r="E114" s="115">
        <f>SUM(F114:H114)</f>
        <v>0</v>
      </c>
      <c r="F114" s="116"/>
      <c r="G114" s="116"/>
      <c r="H114" s="116"/>
      <c r="I114" s="117" t="e">
        <f>O114/E114</f>
        <v>#DIV/0!</v>
      </c>
      <c r="J114" s="117" t="e">
        <f>F114/E114</f>
        <v>#DIV/0!</v>
      </c>
      <c r="K114" s="113"/>
      <c r="L114" s="116"/>
      <c r="M114" s="118" t="e">
        <f>K114/E114</f>
        <v>#DIV/0!</v>
      </c>
      <c r="N114" s="119" t="e">
        <f>AVERAGE(particolare!C81:N81)</f>
        <v>#DIV/0!</v>
      </c>
      <c r="O114" s="115">
        <f>F114*3+G114</f>
        <v>0</v>
      </c>
    </row>
    <row r="115" spans="1:15" ht="12.75">
      <c r="A115" s="113"/>
      <c r="B115" s="113"/>
      <c r="C115" s="113" t="s">
        <v>17</v>
      </c>
      <c r="D115" s="114" t="s">
        <v>132</v>
      </c>
      <c r="E115" s="115">
        <f>SUM(F115:H115)</f>
        <v>0</v>
      </c>
      <c r="F115" s="116"/>
      <c r="G115" s="116"/>
      <c r="H115" s="116"/>
      <c r="I115" s="117" t="e">
        <f>O115/E115</f>
        <v>#DIV/0!</v>
      </c>
      <c r="J115" s="117" t="e">
        <f>F115/E115</f>
        <v>#DIV/0!</v>
      </c>
      <c r="K115" s="113"/>
      <c r="L115" s="116"/>
      <c r="M115" s="118" t="e">
        <f>K115/E115</f>
        <v>#DIV/0!</v>
      </c>
      <c r="N115" s="119" t="e">
        <f>AVERAGE(particolare!C86:N86)</f>
        <v>#DIV/0!</v>
      </c>
      <c r="O115" s="115">
        <f>F115*3+G115</f>
        <v>0</v>
      </c>
    </row>
    <row r="116" spans="1:15" ht="12.75">
      <c r="A116" s="113"/>
      <c r="B116" s="113"/>
      <c r="C116" s="113" t="s">
        <v>17</v>
      </c>
      <c r="D116" s="114" t="s">
        <v>133</v>
      </c>
      <c r="E116" s="115">
        <f>SUM(F116:H116)</f>
        <v>0</v>
      </c>
      <c r="F116" s="116"/>
      <c r="G116" s="116"/>
      <c r="H116" s="116"/>
      <c r="I116" s="117" t="e">
        <f>O116/E116</f>
        <v>#DIV/0!</v>
      </c>
      <c r="J116" s="117" t="e">
        <f>F116/E116</f>
        <v>#DIV/0!</v>
      </c>
      <c r="K116" s="132"/>
      <c r="L116" s="133"/>
      <c r="M116" s="118" t="e">
        <f>K116/E116</f>
        <v>#DIV/0!</v>
      </c>
      <c r="N116" s="119" t="e">
        <f>AVERAGE(particolare!C24:N24)</f>
        <v>#DIV/0!</v>
      </c>
      <c r="O116" s="115">
        <f>F116*3+G116</f>
        <v>0</v>
      </c>
    </row>
    <row r="117" spans="1:15" ht="12.75">
      <c r="A117" s="113"/>
      <c r="B117" s="113"/>
      <c r="C117" s="113" t="s">
        <v>24</v>
      </c>
      <c r="D117" s="114" t="s">
        <v>134</v>
      </c>
      <c r="E117" s="115">
        <f>SUM(F117:H117)</f>
        <v>0</v>
      </c>
      <c r="F117" s="121"/>
      <c r="G117" s="121"/>
      <c r="H117" s="121"/>
      <c r="I117" s="117" t="e">
        <f>O117/E117</f>
        <v>#DIV/0!</v>
      </c>
      <c r="J117" s="118" t="e">
        <f>F117/E117</f>
        <v>#DIV/0!</v>
      </c>
      <c r="K117" s="113"/>
      <c r="L117" s="121"/>
      <c r="M117" s="118" t="e">
        <f>K117/E117</f>
        <v>#DIV/0!</v>
      </c>
      <c r="N117" s="119" t="e">
        <f>AVERAGE(particolare!C72:N72)</f>
        <v>#DIV/0!</v>
      </c>
      <c r="O117" s="115">
        <f>F117*3+G117</f>
        <v>0</v>
      </c>
    </row>
    <row r="118" spans="1:15" ht="12.75">
      <c r="A118" s="113"/>
      <c r="B118" s="113"/>
      <c r="C118" s="113" t="s">
        <v>27</v>
      </c>
      <c r="D118" s="114" t="s">
        <v>135</v>
      </c>
      <c r="E118" s="115">
        <f>SUM(F118:H118)</f>
        <v>0</v>
      </c>
      <c r="F118" s="120"/>
      <c r="G118" s="120"/>
      <c r="H118" s="120"/>
      <c r="I118" s="117" t="e">
        <f>O118/E118</f>
        <v>#DIV/0!</v>
      </c>
      <c r="J118" s="118" t="e">
        <f>F118/E118</f>
        <v>#DIV/0!</v>
      </c>
      <c r="K118" s="132"/>
      <c r="L118" s="151"/>
      <c r="M118" s="118" t="e">
        <f>K118/E118</f>
        <v>#DIV/0!</v>
      </c>
      <c r="N118" s="119" t="e">
        <f>AVERAGE(particolare!C38:N38)</f>
        <v>#DIV/0!</v>
      </c>
      <c r="O118" s="115">
        <f>F118*3+G118</f>
        <v>0</v>
      </c>
    </row>
    <row r="119" spans="1:15" ht="12.75">
      <c r="A119" s="113"/>
      <c r="B119" s="113"/>
      <c r="C119" s="113" t="s">
        <v>27</v>
      </c>
      <c r="D119" s="114" t="s">
        <v>136</v>
      </c>
      <c r="E119" s="115">
        <f>SUM(F119:H119)</f>
        <v>0</v>
      </c>
      <c r="F119" s="121"/>
      <c r="G119" s="121"/>
      <c r="H119" s="121"/>
      <c r="I119" s="118" t="e">
        <f>O119/E119</f>
        <v>#DIV/0!</v>
      </c>
      <c r="J119" s="118" t="e">
        <f>F119/E119</f>
        <v>#DIV/0!</v>
      </c>
      <c r="K119" s="113"/>
      <c r="L119" s="121"/>
      <c r="M119" s="118" t="e">
        <f>K119/E119</f>
        <v>#DIV/0!</v>
      </c>
      <c r="N119" s="119" t="e">
        <f>AVERAGE(particolare!C6:N6)</f>
        <v>#DIV/0!</v>
      </c>
      <c r="O119" s="115">
        <f>F119*3+G119</f>
        <v>0</v>
      </c>
    </row>
    <row r="120" spans="1:15" ht="12.75">
      <c r="A120" s="113"/>
      <c r="B120" s="113"/>
      <c r="C120" s="113" t="s">
        <v>19</v>
      </c>
      <c r="D120" s="114" t="s">
        <v>137</v>
      </c>
      <c r="E120" s="115">
        <f>SUM(F120:H120)</f>
        <v>0</v>
      </c>
      <c r="F120" s="121"/>
      <c r="G120" s="121"/>
      <c r="H120" s="121"/>
      <c r="I120" s="117" t="e">
        <f>O120/E120</f>
        <v>#DIV/0!</v>
      </c>
      <c r="J120" s="118" t="e">
        <f>F120/E120</f>
        <v>#DIV/0!</v>
      </c>
      <c r="K120" s="113"/>
      <c r="L120" s="121"/>
      <c r="M120" s="118" t="e">
        <f>K120/E120</f>
        <v>#DIV/0!</v>
      </c>
      <c r="N120" s="119" t="e">
        <f>AVERAGE(particolare!C41:N41)</f>
        <v>#DIV/0!</v>
      </c>
      <c r="O120" s="115">
        <f>F120*3+G120</f>
        <v>0</v>
      </c>
    </row>
    <row r="121" spans="1:15" ht="12.75">
      <c r="A121" s="113"/>
      <c r="B121" s="113"/>
      <c r="C121" s="113" t="s">
        <v>27</v>
      </c>
      <c r="D121" s="114" t="s">
        <v>138</v>
      </c>
      <c r="E121" s="115">
        <f>SUM(F121:H121)</f>
        <v>0</v>
      </c>
      <c r="F121" s="121"/>
      <c r="G121" s="121"/>
      <c r="H121" s="121"/>
      <c r="I121" s="117" t="e">
        <f>O121/E121</f>
        <v>#DIV/0!</v>
      </c>
      <c r="J121" s="118" t="e">
        <f>F121/E121</f>
        <v>#DIV/0!</v>
      </c>
      <c r="K121" s="113"/>
      <c r="L121" s="121"/>
      <c r="M121" s="118" t="e">
        <f>K121/E121</f>
        <v>#DIV/0!</v>
      </c>
      <c r="N121" s="119" t="e">
        <f>AVERAGE(particolare!C25:N25)</f>
        <v>#DIV/0!</v>
      </c>
      <c r="O121" s="113">
        <f>F121*3+G121</f>
        <v>0</v>
      </c>
    </row>
    <row r="122" spans="1:15" ht="12.75">
      <c r="A122" s="113"/>
      <c r="B122" s="113"/>
      <c r="C122" s="122" t="s">
        <v>24</v>
      </c>
      <c r="D122" s="123" t="s">
        <v>139</v>
      </c>
      <c r="E122" s="124">
        <f>SUM(F122:H122)</f>
        <v>0</v>
      </c>
      <c r="F122" s="129"/>
      <c r="G122" s="129"/>
      <c r="H122" s="129"/>
      <c r="I122" s="126" t="e">
        <f>O122/E122</f>
        <v>#DIV/0!</v>
      </c>
      <c r="J122" s="127" t="e">
        <f>F122/E122</f>
        <v>#DIV/0!</v>
      </c>
      <c r="K122" s="130"/>
      <c r="L122" s="141"/>
      <c r="M122" s="127" t="e">
        <f>K122/E122</f>
        <v>#DIV/0!</v>
      </c>
      <c r="N122" s="128" t="e">
        <f>AVERAGE(particolare!C25:N25)</f>
        <v>#DIV/0!</v>
      </c>
      <c r="O122" s="124">
        <f>F122*3+G122</f>
        <v>0</v>
      </c>
    </row>
    <row r="123" spans="1:15" ht="12.75">
      <c r="A123" s="113"/>
      <c r="B123" s="113"/>
      <c r="C123" s="113" t="s">
        <v>24</v>
      </c>
      <c r="D123" s="114" t="s">
        <v>140</v>
      </c>
      <c r="E123" s="115">
        <f>SUM(F123:H123)</f>
        <v>0</v>
      </c>
      <c r="F123" s="116"/>
      <c r="G123" s="116"/>
      <c r="H123" s="116"/>
      <c r="I123" s="117" t="e">
        <f>O123/E123</f>
        <v>#DIV/0!</v>
      </c>
      <c r="J123" s="118" t="e">
        <f>F123/E123</f>
        <v>#DIV/0!</v>
      </c>
      <c r="K123" s="113"/>
      <c r="L123" s="121"/>
      <c r="M123" s="118" t="e">
        <f>K123/E123</f>
        <v>#DIV/0!</v>
      </c>
      <c r="N123" s="119" t="e">
        <f>AVERAGE(particolare!C19:N19)</f>
        <v>#DIV/0!</v>
      </c>
      <c r="O123" s="115">
        <f>F123*3+G123</f>
        <v>0</v>
      </c>
    </row>
    <row r="124" spans="1:15" ht="12.75">
      <c r="A124" s="113"/>
      <c r="B124" s="113"/>
      <c r="C124" s="113" t="s">
        <v>24</v>
      </c>
      <c r="D124" s="114" t="s">
        <v>141</v>
      </c>
      <c r="E124" s="115">
        <f>SUM(F124:H124)</f>
        <v>0</v>
      </c>
      <c r="F124" s="116"/>
      <c r="G124" s="116"/>
      <c r="H124" s="116"/>
      <c r="I124" s="117" t="e">
        <f>O124/E124</f>
        <v>#DIV/0!</v>
      </c>
      <c r="J124" s="117" t="e">
        <f>F124/E124</f>
        <v>#DIV/0!</v>
      </c>
      <c r="K124" s="113"/>
      <c r="L124" s="116"/>
      <c r="M124" s="118" t="e">
        <f>K124/E124</f>
        <v>#DIV/0!</v>
      </c>
      <c r="N124" s="119" t="e">
        <f>AVERAGE(particolare!C21:N21)</f>
        <v>#DIV/0!</v>
      </c>
      <c r="O124" s="115">
        <f>F124*3+G124</f>
        <v>0</v>
      </c>
    </row>
    <row r="125" spans="1:15" ht="12.75">
      <c r="A125" s="113"/>
      <c r="B125" s="113"/>
      <c r="C125" s="122" t="s">
        <v>27</v>
      </c>
      <c r="D125" s="123" t="s">
        <v>142</v>
      </c>
      <c r="E125" s="124">
        <f>SUM(F125:H125)</f>
        <v>0</v>
      </c>
      <c r="F125" s="129"/>
      <c r="G125" s="129"/>
      <c r="H125" s="129"/>
      <c r="I125" s="126" t="e">
        <f>O125/E125</f>
        <v>#DIV/0!</v>
      </c>
      <c r="J125" s="127" t="e">
        <f>F125/E125</f>
        <v>#DIV/0!</v>
      </c>
      <c r="K125" s="130"/>
      <c r="L125" s="141"/>
      <c r="M125" s="127" t="e">
        <f>K125/E125</f>
        <v>#DIV/0!</v>
      </c>
      <c r="N125" s="128" t="e">
        <f>AVERAGE(particolare!C23:N23)</f>
        <v>#DIV/0!</v>
      </c>
      <c r="O125" s="124">
        <f>F125*3+G125</f>
        <v>0</v>
      </c>
    </row>
    <row r="126" spans="1:15" ht="12.75">
      <c r="A126" s="113"/>
      <c r="B126" s="113"/>
      <c r="C126" s="113" t="s">
        <v>24</v>
      </c>
      <c r="D126" s="114" t="s">
        <v>143</v>
      </c>
      <c r="E126" s="115">
        <f>SUM(F126:H126)</f>
        <v>0</v>
      </c>
      <c r="F126" s="120"/>
      <c r="G126" s="120"/>
      <c r="H126" s="120"/>
      <c r="I126" s="117" t="e">
        <f>O126/E126</f>
        <v>#DIV/0!</v>
      </c>
      <c r="J126" s="118" t="e">
        <f>F126/E126</f>
        <v>#DIV/0!</v>
      </c>
      <c r="K126" s="113"/>
      <c r="L126" s="121"/>
      <c r="M126" s="118" t="e">
        <f>K126/E126</f>
        <v>#DIV/0!</v>
      </c>
      <c r="N126" s="119" t="e">
        <f>AVERAGE(particolare!C68:N68)</f>
        <v>#DIV/0!</v>
      </c>
      <c r="O126" s="115">
        <f>F126*3+G126</f>
        <v>0</v>
      </c>
    </row>
    <row r="127" spans="1:15" ht="12.75">
      <c r="A127" s="113"/>
      <c r="B127" s="113"/>
      <c r="C127" s="113" t="s">
        <v>24</v>
      </c>
      <c r="D127" s="114" t="s">
        <v>144</v>
      </c>
      <c r="E127" s="115">
        <f>SUM(F127:H127)</f>
        <v>0</v>
      </c>
      <c r="F127" s="121"/>
      <c r="G127" s="121"/>
      <c r="H127" s="121"/>
      <c r="I127" s="118" t="e">
        <f>O127/E127</f>
        <v>#DIV/0!</v>
      </c>
      <c r="J127" s="118" t="e">
        <f>F127/E127</f>
        <v>#DIV/0!</v>
      </c>
      <c r="K127" s="113"/>
      <c r="L127" s="121"/>
      <c r="M127" s="118" t="e">
        <f>K127/E127</f>
        <v>#DIV/0!</v>
      </c>
      <c r="N127" s="119" t="e">
        <f>AVERAGE(particolare!C77:N77)</f>
        <v>#DIV/0!</v>
      </c>
      <c r="O127" s="115">
        <f>F127*3+G127</f>
        <v>0</v>
      </c>
    </row>
    <row r="128" spans="1:15" ht="12.75">
      <c r="A128" s="113"/>
      <c r="B128" s="113"/>
      <c r="C128" s="113" t="s">
        <v>24</v>
      </c>
      <c r="D128" s="114" t="s">
        <v>145</v>
      </c>
      <c r="E128" s="115">
        <f>SUM(F128:H128)</f>
        <v>0</v>
      </c>
      <c r="F128" s="121"/>
      <c r="G128" s="121"/>
      <c r="H128" s="121"/>
      <c r="I128" s="117" t="e">
        <f>O128/E128</f>
        <v>#DIV/0!</v>
      </c>
      <c r="J128" s="118" t="e">
        <f>F128/E128</f>
        <v>#DIV/0!</v>
      </c>
      <c r="K128" s="113"/>
      <c r="L128" s="121"/>
      <c r="M128" s="118" t="e">
        <f>K128/E128</f>
        <v>#DIV/0!</v>
      </c>
      <c r="N128" s="119" t="e">
        <f>AVERAGE(particolare!C11:N11)</f>
        <v>#DIV/0!</v>
      </c>
      <c r="O128" s="115">
        <f>F128*3+G128</f>
        <v>0</v>
      </c>
    </row>
    <row r="129" spans="1:15" ht="12.75">
      <c r="A129" s="113"/>
      <c r="B129" s="113"/>
      <c r="C129" s="113" t="s">
        <v>19</v>
      </c>
      <c r="D129" s="114" t="s">
        <v>146</v>
      </c>
      <c r="E129" s="115">
        <f>SUM(F129:H129)</f>
        <v>0</v>
      </c>
      <c r="F129" s="121"/>
      <c r="G129" s="121"/>
      <c r="H129" s="121"/>
      <c r="I129" s="117" t="e">
        <f>O129/E129</f>
        <v>#DIV/0!</v>
      </c>
      <c r="J129" s="118" t="e">
        <f>F129/E129</f>
        <v>#DIV/0!</v>
      </c>
      <c r="K129" s="113"/>
      <c r="L129" s="121"/>
      <c r="M129" s="118" t="e">
        <f>K129/E129</f>
        <v>#DIV/0!</v>
      </c>
      <c r="N129" s="119" t="e">
        <f>AVERAGE(particolare!C46:N46)</f>
        <v>#DIV/0!</v>
      </c>
      <c r="O129" s="115">
        <f>F129*3+G129</f>
        <v>0</v>
      </c>
    </row>
    <row r="130" spans="1:15" ht="12.75">
      <c r="A130" s="113"/>
      <c r="B130" s="113"/>
      <c r="C130" s="113" t="s">
        <v>27</v>
      </c>
      <c r="D130" s="114" t="s">
        <v>147</v>
      </c>
      <c r="E130" s="115">
        <f>SUM(F130:H130)</f>
        <v>0</v>
      </c>
      <c r="F130" s="116"/>
      <c r="G130" s="116"/>
      <c r="H130" s="116"/>
      <c r="I130" s="117" t="e">
        <f>O130/E130</f>
        <v>#DIV/0!</v>
      </c>
      <c r="J130" s="117" t="e">
        <f>F130/E130</f>
        <v>#DIV/0!</v>
      </c>
      <c r="K130" s="113"/>
      <c r="L130" s="116"/>
      <c r="M130" s="118" t="e">
        <f>K130/E130</f>
        <v>#DIV/0!</v>
      </c>
      <c r="N130" s="119" t="e">
        <f>AVERAGE(particolare!C85:N85)</f>
        <v>#DIV/0!</v>
      </c>
      <c r="O130" s="115">
        <f>F130*3+G130</f>
        <v>0</v>
      </c>
    </row>
    <row r="131" spans="1:15" ht="12.75">
      <c r="A131" s="113"/>
      <c r="B131" s="113"/>
      <c r="C131" s="113" t="s">
        <v>27</v>
      </c>
      <c r="D131" s="114" t="s">
        <v>148</v>
      </c>
      <c r="E131" s="115">
        <f>SUM(F131:H131)</f>
        <v>0</v>
      </c>
      <c r="F131" s="116"/>
      <c r="G131" s="116"/>
      <c r="H131" s="116"/>
      <c r="I131" s="117" t="e">
        <f>O131/E131</f>
        <v>#DIV/0!</v>
      </c>
      <c r="J131" s="117" t="e">
        <f>F131/E131</f>
        <v>#DIV/0!</v>
      </c>
      <c r="K131" s="113"/>
      <c r="L131" s="116"/>
      <c r="M131" s="118" t="e">
        <f>K131/E131</f>
        <v>#DIV/0!</v>
      </c>
      <c r="N131" s="119" t="e">
        <f>AVERAGE(particolare!C82:N82)</f>
        <v>#DIV/0!</v>
      </c>
      <c r="O131" s="115">
        <f>F131*3+G131</f>
        <v>0</v>
      </c>
    </row>
    <row r="132" spans="1:15" ht="12.75">
      <c r="A132" s="113"/>
      <c r="B132" s="113"/>
      <c r="C132" s="113" t="s">
        <v>27</v>
      </c>
      <c r="D132" s="114" t="s">
        <v>149</v>
      </c>
      <c r="E132" s="115">
        <f>SUM(F132:H132)</f>
        <v>0</v>
      </c>
      <c r="F132" s="116"/>
      <c r="G132" s="116"/>
      <c r="H132" s="116"/>
      <c r="I132" s="117" t="e">
        <f>O132/E132</f>
        <v>#DIV/0!</v>
      </c>
      <c r="J132" s="117" t="e">
        <f>F132/E132</f>
        <v>#DIV/0!</v>
      </c>
      <c r="K132" s="132"/>
      <c r="L132" s="133"/>
      <c r="M132" s="118" t="e">
        <f>K132/E132</f>
        <v>#DIV/0!</v>
      </c>
      <c r="N132" s="119" t="e">
        <f>AVERAGE(particolare!C5:N5)</f>
        <v>#DIV/0!</v>
      </c>
      <c r="O132" s="115">
        <f>F132*3+G132</f>
        <v>0</v>
      </c>
    </row>
    <row r="133" spans="1:15" ht="12.75">
      <c r="A133" s="71"/>
      <c r="B133" s="71"/>
      <c r="C133" s="71"/>
      <c r="D133" s="72">
        <v>6</v>
      </c>
      <c r="E133" s="73">
        <f>SUM(F133:H133)</f>
        <v>0</v>
      </c>
      <c r="F133" s="74"/>
      <c r="G133" s="74"/>
      <c r="H133" s="74"/>
      <c r="I133" s="75" t="e">
        <f>O133/E133</f>
        <v>#DIV/0!</v>
      </c>
      <c r="J133" s="75" t="e">
        <f>F133/E133</f>
        <v>#DIV/0!</v>
      </c>
      <c r="K133" s="76"/>
      <c r="L133" s="77"/>
      <c r="M133" s="78" t="e">
        <f>K133/E133</f>
        <v>#DIV/0!</v>
      </c>
      <c r="N133" s="79" t="e">
        <f>AVERAGE(particolare!C133:N133)</f>
        <v>#DIV/0!</v>
      </c>
      <c r="O133" s="73">
        <f>F133*3+G133</f>
        <v>0</v>
      </c>
    </row>
    <row r="134" spans="1:15" ht="12.75">
      <c r="A134" s="71"/>
      <c r="B134" s="71"/>
      <c r="C134" s="71"/>
      <c r="D134" s="72">
        <v>7</v>
      </c>
      <c r="E134" s="73">
        <f>SUM(F134:H134)</f>
        <v>0</v>
      </c>
      <c r="F134" s="74"/>
      <c r="G134" s="74"/>
      <c r="H134" s="74"/>
      <c r="I134" s="75" t="e">
        <f>O134/E134</f>
        <v>#DIV/0!</v>
      </c>
      <c r="J134" s="75" t="e">
        <f>F134/E134</f>
        <v>#DIV/0!</v>
      </c>
      <c r="K134" s="76"/>
      <c r="L134" s="77"/>
      <c r="M134" s="78" t="e">
        <f>K134/E134</f>
        <v>#DIV/0!</v>
      </c>
      <c r="N134" s="79" t="e">
        <f>AVERAGE(particolare!C134:N134)</f>
        <v>#DIV/0!</v>
      </c>
      <c r="O134" s="73">
        <f>F134*3+G134</f>
        <v>0</v>
      </c>
    </row>
    <row r="135" spans="1:15" ht="12.75">
      <c r="A135" s="71"/>
      <c r="B135" s="71"/>
      <c r="C135" s="71"/>
      <c r="D135" s="72">
        <v>8</v>
      </c>
      <c r="E135" s="73">
        <f>SUM(F135:H135)</f>
        <v>0</v>
      </c>
      <c r="F135" s="74"/>
      <c r="G135" s="74"/>
      <c r="H135" s="74"/>
      <c r="I135" s="75" t="e">
        <f>O135/E135</f>
        <v>#DIV/0!</v>
      </c>
      <c r="J135" s="75" t="e">
        <f>F135/E135</f>
        <v>#DIV/0!</v>
      </c>
      <c r="K135" s="76"/>
      <c r="L135" s="77"/>
      <c r="M135" s="78" t="e">
        <f>K135/E135</f>
        <v>#DIV/0!</v>
      </c>
      <c r="N135" s="79" t="e">
        <f>AVERAGE(particolare!C135:N135)</f>
        <v>#DIV/0!</v>
      </c>
      <c r="O135" s="73">
        <f>F135*3+G135</f>
        <v>0</v>
      </c>
    </row>
    <row r="136" spans="1:15" ht="12.75">
      <c r="A136" s="71"/>
      <c r="B136" s="71"/>
      <c r="C136" s="71"/>
      <c r="D136" s="72">
        <v>9</v>
      </c>
      <c r="E136" s="73">
        <f>SUM(F136:H136)</f>
        <v>0</v>
      </c>
      <c r="F136" s="74"/>
      <c r="G136" s="74"/>
      <c r="H136" s="74"/>
      <c r="I136" s="75" t="e">
        <f>O136/E136</f>
        <v>#DIV/0!</v>
      </c>
      <c r="J136" s="75" t="e">
        <f>F136/E136</f>
        <v>#DIV/0!</v>
      </c>
      <c r="K136" s="76"/>
      <c r="L136" s="77"/>
      <c r="M136" s="78" t="e">
        <f>K136/E136</f>
        <v>#DIV/0!</v>
      </c>
      <c r="N136" s="79" t="e">
        <f>AVERAGE(particolare!C136:N136)</f>
        <v>#DIV/0!</v>
      </c>
      <c r="O136" s="73">
        <f>F136*3+G136</f>
        <v>0</v>
      </c>
    </row>
    <row r="137" spans="1:15" ht="12.75">
      <c r="A137" s="152"/>
      <c r="B137" s="152"/>
      <c r="C137" s="152"/>
      <c r="D137" s="153">
        <v>10</v>
      </c>
      <c r="E137" s="154">
        <f>SUM(F137:H137)</f>
        <v>0</v>
      </c>
      <c r="F137" s="155"/>
      <c r="G137" s="155"/>
      <c r="H137" s="155"/>
      <c r="I137" s="156" t="e">
        <f>O137/E137</f>
        <v>#DIV/0!</v>
      </c>
      <c r="J137" s="156" t="e">
        <f>F137/E137</f>
        <v>#DIV/0!</v>
      </c>
      <c r="K137" s="157"/>
      <c r="L137" s="158"/>
      <c r="M137" s="159" t="e">
        <f>K137/E137</f>
        <v>#DIV/0!</v>
      </c>
      <c r="N137" s="160" t="e">
        <f>AVERAGE(particolare!C137:N137)</f>
        <v>#DIV/0!</v>
      </c>
      <c r="O137" s="154">
        <f>F137*3+G137</f>
        <v>0</v>
      </c>
    </row>
    <row r="138" spans="1:15" s="22" customFormat="1" ht="12.75">
      <c r="A138" s="161" t="s">
        <v>150</v>
      </c>
      <c r="B138" s="161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</row>
    <row r="139" spans="1:15" ht="12.75">
      <c r="A139" s="162">
        <v>1</v>
      </c>
      <c r="B139" s="162"/>
      <c r="C139" s="162" t="s">
        <v>151</v>
      </c>
      <c r="D139" s="163" t="s">
        <v>152</v>
      </c>
      <c r="E139" s="164">
        <f aca="true" t="shared" si="0" ref="E139:E149">SUM(F139:H139)</f>
        <v>0</v>
      </c>
      <c r="F139" s="165"/>
      <c r="G139" s="165"/>
      <c r="H139" s="165"/>
      <c r="I139" s="166" t="e">
        <f aca="true" t="shared" si="1" ref="I139:I149">O139/E139</f>
        <v>#DIV/0!</v>
      </c>
      <c r="J139" s="167" t="e">
        <f aca="true" t="shared" si="2" ref="J139:J149">F139/E139</f>
        <v>#DIV/0!</v>
      </c>
      <c r="K139" s="162"/>
      <c r="L139" s="168"/>
      <c r="M139" s="167" t="e">
        <f aca="true" t="shared" si="3" ref="M139:M149">K139/E139</f>
        <v>#DIV/0!</v>
      </c>
      <c r="N139" s="169" t="e">
        <f>AVERAGE(particolare!C145:N145)</f>
        <v>#DIV/0!</v>
      </c>
      <c r="O139" s="164">
        <f aca="true" t="shared" si="4" ref="O139:O149">F139*3+G139</f>
        <v>0</v>
      </c>
    </row>
    <row r="140" spans="1:15" ht="12.75">
      <c r="A140" s="162">
        <v>2</v>
      </c>
      <c r="B140" s="162"/>
      <c r="C140" s="162" t="s">
        <v>151</v>
      </c>
      <c r="D140" s="163" t="s">
        <v>153</v>
      </c>
      <c r="E140" s="164">
        <f t="shared" si="0"/>
        <v>0</v>
      </c>
      <c r="F140" s="165"/>
      <c r="G140" s="165"/>
      <c r="H140" s="165"/>
      <c r="I140" s="166" t="e">
        <f t="shared" si="1"/>
        <v>#DIV/0!</v>
      </c>
      <c r="J140" s="167" t="e">
        <f t="shared" si="2"/>
        <v>#DIV/0!</v>
      </c>
      <c r="K140" s="162"/>
      <c r="L140" s="168"/>
      <c r="M140" s="167" t="e">
        <f t="shared" si="3"/>
        <v>#DIV/0!</v>
      </c>
      <c r="N140" s="169" t="e">
        <f>AVERAGE(particolare!C147:N147)</f>
        <v>#DIV/0!</v>
      </c>
      <c r="O140" s="164">
        <f t="shared" si="4"/>
        <v>0</v>
      </c>
    </row>
    <row r="141" spans="1:15" ht="12.75">
      <c r="A141" s="170">
        <v>3</v>
      </c>
      <c r="B141" s="170"/>
      <c r="C141" s="170" t="s">
        <v>151</v>
      </c>
      <c r="D141" s="163" t="s">
        <v>116</v>
      </c>
      <c r="E141" s="164">
        <f t="shared" si="0"/>
        <v>0</v>
      </c>
      <c r="F141" s="165"/>
      <c r="G141" s="165"/>
      <c r="H141" s="165"/>
      <c r="I141" s="166" t="e">
        <f t="shared" si="1"/>
        <v>#DIV/0!</v>
      </c>
      <c r="J141" s="167" t="e">
        <f t="shared" si="2"/>
        <v>#DIV/0!</v>
      </c>
      <c r="K141" s="162"/>
      <c r="L141" s="168"/>
      <c r="M141" s="167" t="e">
        <f t="shared" si="3"/>
        <v>#DIV/0!</v>
      </c>
      <c r="N141" s="169" t="e">
        <f>AVERAGE(particolare!C150:N150)</f>
        <v>#DIV/0!</v>
      </c>
      <c r="O141" s="164">
        <f t="shared" si="4"/>
        <v>0</v>
      </c>
    </row>
    <row r="142" spans="1:16" ht="12.75">
      <c r="A142" s="162">
        <v>4</v>
      </c>
      <c r="B142" s="162"/>
      <c r="C142" s="162" t="s">
        <v>151</v>
      </c>
      <c r="D142" s="163" t="s">
        <v>154</v>
      </c>
      <c r="E142" s="164">
        <f t="shared" si="0"/>
        <v>0</v>
      </c>
      <c r="F142" s="165"/>
      <c r="G142" s="165"/>
      <c r="H142" s="165"/>
      <c r="I142" s="166" t="e">
        <f t="shared" si="1"/>
        <v>#DIV/0!</v>
      </c>
      <c r="J142" s="167" t="e">
        <f t="shared" si="2"/>
        <v>#DIV/0!</v>
      </c>
      <c r="K142" s="162"/>
      <c r="L142" s="168"/>
      <c r="M142" s="167" t="e">
        <f t="shared" si="3"/>
        <v>#DIV/0!</v>
      </c>
      <c r="N142" s="169" t="e">
        <f>AVERAGE(particolare!C141:N141)</f>
        <v>#DIV/0!</v>
      </c>
      <c r="O142" s="164">
        <f t="shared" si="4"/>
        <v>0</v>
      </c>
      <c r="P142" s="171"/>
    </row>
    <row r="143" spans="1:16" ht="12.75">
      <c r="A143" s="162">
        <v>5</v>
      </c>
      <c r="B143" s="162"/>
      <c r="C143" s="162" t="s">
        <v>151</v>
      </c>
      <c r="D143" s="163" t="s">
        <v>155</v>
      </c>
      <c r="E143" s="164">
        <f t="shared" si="0"/>
        <v>0</v>
      </c>
      <c r="F143" s="165"/>
      <c r="G143" s="165"/>
      <c r="H143" s="165"/>
      <c r="I143" s="166" t="e">
        <f t="shared" si="1"/>
        <v>#DIV/0!</v>
      </c>
      <c r="J143" s="167" t="e">
        <f t="shared" si="2"/>
        <v>#DIV/0!</v>
      </c>
      <c r="K143" s="162"/>
      <c r="L143" s="168"/>
      <c r="M143" s="167" t="e">
        <f t="shared" si="3"/>
        <v>#DIV/0!</v>
      </c>
      <c r="N143" s="169" t="e">
        <f>AVERAGE(particolare!C151:N151)</f>
        <v>#DIV/0!</v>
      </c>
      <c r="O143" s="164">
        <f t="shared" si="4"/>
        <v>0</v>
      </c>
      <c r="P143" s="171"/>
    </row>
    <row r="144" spans="1:16" ht="12.75">
      <c r="A144" s="170">
        <v>6</v>
      </c>
      <c r="B144" s="162"/>
      <c r="C144" s="162" t="s">
        <v>151</v>
      </c>
      <c r="D144" s="163" t="s">
        <v>156</v>
      </c>
      <c r="E144" s="164">
        <f t="shared" si="0"/>
        <v>0</v>
      </c>
      <c r="F144" s="165"/>
      <c r="G144" s="165"/>
      <c r="H144" s="165"/>
      <c r="I144" s="166" t="e">
        <f t="shared" si="1"/>
        <v>#DIV/0!</v>
      </c>
      <c r="J144" s="167" t="e">
        <f t="shared" si="2"/>
        <v>#DIV/0!</v>
      </c>
      <c r="K144" s="162"/>
      <c r="L144" s="168"/>
      <c r="M144" s="167" t="e">
        <f t="shared" si="3"/>
        <v>#DIV/0!</v>
      </c>
      <c r="N144" s="169" t="e">
        <f>AVERAGE(particolare!C149:N149)</f>
        <v>#DIV/0!</v>
      </c>
      <c r="O144" s="164">
        <f t="shared" si="4"/>
        <v>0</v>
      </c>
      <c r="P144" s="171"/>
    </row>
    <row r="145" spans="1:16" ht="12.75">
      <c r="A145" s="162">
        <v>7</v>
      </c>
      <c r="B145" s="162"/>
      <c r="C145" s="162" t="s">
        <v>151</v>
      </c>
      <c r="D145" s="163" t="s">
        <v>157</v>
      </c>
      <c r="E145" s="164">
        <f t="shared" si="0"/>
        <v>0</v>
      </c>
      <c r="F145" s="165"/>
      <c r="G145" s="165"/>
      <c r="H145" s="165"/>
      <c r="I145" s="166" t="e">
        <f t="shared" si="1"/>
        <v>#DIV/0!</v>
      </c>
      <c r="J145" s="167" t="e">
        <f t="shared" si="2"/>
        <v>#DIV/0!</v>
      </c>
      <c r="K145" s="162"/>
      <c r="L145" s="168"/>
      <c r="M145" s="167" t="e">
        <f t="shared" si="3"/>
        <v>#DIV/0!</v>
      </c>
      <c r="N145" s="169" t="e">
        <f>AVERAGE(particolare!C146:N146)</f>
        <v>#DIV/0!</v>
      </c>
      <c r="O145" s="164">
        <f t="shared" si="4"/>
        <v>0</v>
      </c>
      <c r="P145" s="171"/>
    </row>
    <row r="146" spans="1:16" ht="12.75">
      <c r="A146" s="162">
        <v>8</v>
      </c>
      <c r="B146" s="162"/>
      <c r="C146" s="162" t="s">
        <v>151</v>
      </c>
      <c r="D146" s="163" t="s">
        <v>158</v>
      </c>
      <c r="E146" s="164">
        <f t="shared" si="0"/>
        <v>0</v>
      </c>
      <c r="F146" s="165"/>
      <c r="G146" s="165"/>
      <c r="H146" s="165"/>
      <c r="I146" s="166" t="e">
        <f t="shared" si="1"/>
        <v>#DIV/0!</v>
      </c>
      <c r="J146" s="166" t="e">
        <f t="shared" si="2"/>
        <v>#DIV/0!</v>
      </c>
      <c r="K146" s="162"/>
      <c r="L146" s="165"/>
      <c r="M146" s="167" t="e">
        <f t="shared" si="3"/>
        <v>#DIV/0!</v>
      </c>
      <c r="N146" s="169" t="e">
        <f>AVERAGE(particolare!C144:N144)</f>
        <v>#DIV/0!</v>
      </c>
      <c r="O146" s="164">
        <f t="shared" si="4"/>
        <v>0</v>
      </c>
      <c r="P146" s="171"/>
    </row>
    <row r="147" spans="1:16" ht="12.75">
      <c r="A147" s="170">
        <v>9</v>
      </c>
      <c r="B147" s="162"/>
      <c r="C147" s="162" t="s">
        <v>151</v>
      </c>
      <c r="D147" s="163" t="s">
        <v>159</v>
      </c>
      <c r="E147" s="164">
        <f t="shared" si="0"/>
        <v>0</v>
      </c>
      <c r="F147" s="165"/>
      <c r="G147" s="165"/>
      <c r="H147" s="165"/>
      <c r="I147" s="166" t="e">
        <f t="shared" si="1"/>
        <v>#DIV/0!</v>
      </c>
      <c r="J147" s="166" t="e">
        <f t="shared" si="2"/>
        <v>#DIV/0!</v>
      </c>
      <c r="K147" s="162"/>
      <c r="L147" s="165"/>
      <c r="M147" s="167" t="e">
        <f t="shared" si="3"/>
        <v>#DIV/0!</v>
      </c>
      <c r="N147" s="169" t="e">
        <f>AVERAGE(particolare!C142:N142)</f>
        <v>#DIV/0!</v>
      </c>
      <c r="O147" s="164">
        <f t="shared" si="4"/>
        <v>0</v>
      </c>
      <c r="P147" s="171"/>
    </row>
    <row r="148" spans="1:16" ht="12.75">
      <c r="A148" s="162">
        <v>10</v>
      </c>
      <c r="B148" s="162"/>
      <c r="C148" s="162" t="s">
        <v>151</v>
      </c>
      <c r="D148" s="163" t="s">
        <v>160</v>
      </c>
      <c r="E148" s="164">
        <f t="shared" si="0"/>
        <v>0</v>
      </c>
      <c r="F148" s="168"/>
      <c r="G148" s="168"/>
      <c r="H148" s="168"/>
      <c r="I148" s="166" t="e">
        <f t="shared" si="1"/>
        <v>#DIV/0!</v>
      </c>
      <c r="J148" s="167" t="e">
        <f t="shared" si="2"/>
        <v>#DIV/0!</v>
      </c>
      <c r="K148" s="162"/>
      <c r="L148" s="168"/>
      <c r="M148" s="167" t="e">
        <f t="shared" si="3"/>
        <v>#DIV/0!</v>
      </c>
      <c r="N148" s="169" t="e">
        <f>AVERAGE(particolare!C143:N143)</f>
        <v>#DIV/0!</v>
      </c>
      <c r="O148" s="164">
        <f t="shared" si="4"/>
        <v>0</v>
      </c>
      <c r="P148" s="171"/>
    </row>
    <row r="149" spans="1:16" ht="12.75">
      <c r="A149" s="162">
        <v>11</v>
      </c>
      <c r="B149" s="162"/>
      <c r="C149" s="162" t="s">
        <v>151</v>
      </c>
      <c r="D149" s="163" t="s">
        <v>161</v>
      </c>
      <c r="E149" s="164">
        <f t="shared" si="0"/>
        <v>0</v>
      </c>
      <c r="F149" s="165"/>
      <c r="G149" s="165"/>
      <c r="H149" s="165"/>
      <c r="I149" s="166" t="e">
        <f t="shared" si="1"/>
        <v>#DIV/0!</v>
      </c>
      <c r="J149" s="167" t="e">
        <f t="shared" si="2"/>
        <v>#DIV/0!</v>
      </c>
      <c r="K149" s="162"/>
      <c r="L149" s="168"/>
      <c r="M149" s="167" t="e">
        <f t="shared" si="3"/>
        <v>#DIV/0!</v>
      </c>
      <c r="N149" s="169" t="e">
        <f>AVERAGE(particolare!C148:N148)</f>
        <v>#DIV/0!</v>
      </c>
      <c r="O149" s="164">
        <f t="shared" si="4"/>
        <v>0</v>
      </c>
      <c r="P149" s="171"/>
    </row>
    <row r="150" spans="1:15" s="22" customFormat="1" ht="12.75">
      <c r="A150" s="172"/>
      <c r="B150" s="172"/>
      <c r="C150" s="173"/>
      <c r="D150" s="174"/>
      <c r="E150" s="175"/>
      <c r="F150" s="176"/>
      <c r="G150" s="176"/>
      <c r="H150" s="176"/>
      <c r="I150" s="177"/>
      <c r="J150" s="177"/>
      <c r="K150" s="172"/>
      <c r="L150" s="176"/>
      <c r="M150" s="178"/>
      <c r="N150" s="179"/>
      <c r="O150" s="175"/>
    </row>
    <row r="151" s="22" customFormat="1" ht="3.75" customHeight="1"/>
    <row r="152" spans="1:15" s="22" customFormat="1" ht="12.75">
      <c r="A152" s="180" t="s">
        <v>162</v>
      </c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</row>
    <row r="153" spans="1:15" ht="12.75">
      <c r="A153" s="181"/>
      <c r="B153" s="182"/>
      <c r="C153" s="183" t="s">
        <v>17</v>
      </c>
      <c r="D153" s="184" t="s">
        <v>33</v>
      </c>
      <c r="E153" s="185">
        <f aca="true" t="shared" si="5" ref="E153:E159">SUM(F153:H153)</f>
        <v>1</v>
      </c>
      <c r="F153" s="186">
        <v>1</v>
      </c>
      <c r="G153" s="187"/>
      <c r="H153" s="187"/>
      <c r="I153" s="188">
        <f aca="true" t="shared" si="6" ref="I153:I159">O153/E153</f>
        <v>3</v>
      </c>
      <c r="J153" s="188">
        <f aca="true" t="shared" si="7" ref="J153:J159">F153/E153</f>
        <v>1</v>
      </c>
      <c r="K153" s="182">
        <v>-5</v>
      </c>
      <c r="L153" s="186"/>
      <c r="M153" s="189">
        <f aca="true" t="shared" si="8" ref="M153:M159">K153/E153</f>
        <v>-5</v>
      </c>
      <c r="N153" s="190"/>
      <c r="O153" s="185">
        <f aca="true" t="shared" si="9" ref="O153:O159">F153*3+G153</f>
        <v>3</v>
      </c>
    </row>
    <row r="154" spans="1:15" s="22" customFormat="1" ht="12.75">
      <c r="A154" s="181"/>
      <c r="B154" s="182"/>
      <c r="C154" s="183" t="s">
        <v>17</v>
      </c>
      <c r="D154" s="184" t="s">
        <v>43</v>
      </c>
      <c r="E154" s="185">
        <f t="shared" si="5"/>
        <v>1</v>
      </c>
      <c r="F154" s="186"/>
      <c r="G154" s="187"/>
      <c r="H154" s="187">
        <v>1</v>
      </c>
      <c r="I154" s="188">
        <f t="shared" si="6"/>
        <v>0</v>
      </c>
      <c r="J154" s="188">
        <f t="shared" si="7"/>
        <v>0</v>
      </c>
      <c r="K154" s="182">
        <v>-4</v>
      </c>
      <c r="L154" s="186"/>
      <c r="M154" s="189">
        <f t="shared" si="8"/>
        <v>-4</v>
      </c>
      <c r="N154" s="190"/>
      <c r="O154" s="185">
        <f t="shared" si="9"/>
        <v>0</v>
      </c>
    </row>
    <row r="155" spans="1:15" ht="12.75">
      <c r="A155" s="181"/>
      <c r="B155" s="182"/>
      <c r="C155" s="183" t="s">
        <v>19</v>
      </c>
      <c r="D155" s="184" t="s">
        <v>21</v>
      </c>
      <c r="E155" s="185">
        <f t="shared" si="5"/>
        <v>0</v>
      </c>
      <c r="F155" s="186"/>
      <c r="G155" s="187"/>
      <c r="H155" s="187"/>
      <c r="I155" s="188" t="e">
        <f t="shared" si="6"/>
        <v>#DIV/0!</v>
      </c>
      <c r="J155" s="188" t="e">
        <f t="shared" si="7"/>
        <v>#DIV/0!</v>
      </c>
      <c r="K155" s="182"/>
      <c r="L155" s="186"/>
      <c r="M155" s="189" t="e">
        <f t="shared" si="8"/>
        <v>#DIV/0!</v>
      </c>
      <c r="N155" s="190"/>
      <c r="O155" s="185">
        <f t="shared" si="9"/>
        <v>0</v>
      </c>
    </row>
    <row r="156" spans="1:15" ht="12.75">
      <c r="A156" s="187"/>
      <c r="B156" s="187"/>
      <c r="C156" s="183" t="s">
        <v>17</v>
      </c>
      <c r="D156" s="184" t="s">
        <v>61</v>
      </c>
      <c r="E156" s="185">
        <f t="shared" si="5"/>
        <v>0</v>
      </c>
      <c r="F156" s="186"/>
      <c r="G156" s="187"/>
      <c r="H156" s="187"/>
      <c r="I156" s="188" t="e">
        <f t="shared" si="6"/>
        <v>#DIV/0!</v>
      </c>
      <c r="J156" s="188" t="e">
        <f t="shared" si="7"/>
        <v>#DIV/0!</v>
      </c>
      <c r="K156" s="182"/>
      <c r="L156" s="186"/>
      <c r="M156" s="189" t="e">
        <f t="shared" si="8"/>
        <v>#DIV/0!</v>
      </c>
      <c r="N156" s="191"/>
      <c r="O156" s="185">
        <f t="shared" si="9"/>
        <v>0</v>
      </c>
    </row>
    <row r="157" spans="1:15" ht="12.75">
      <c r="A157" s="187"/>
      <c r="B157" s="187"/>
      <c r="C157" s="183" t="s">
        <v>17</v>
      </c>
      <c r="D157" s="184" t="s">
        <v>31</v>
      </c>
      <c r="E157" s="185">
        <f t="shared" si="5"/>
        <v>0</v>
      </c>
      <c r="F157" s="186"/>
      <c r="G157" s="187"/>
      <c r="H157" s="187"/>
      <c r="I157" s="188" t="e">
        <f t="shared" si="6"/>
        <v>#DIV/0!</v>
      </c>
      <c r="J157" s="188" t="e">
        <f t="shared" si="7"/>
        <v>#DIV/0!</v>
      </c>
      <c r="K157" s="182"/>
      <c r="L157" s="186"/>
      <c r="M157" s="189" t="e">
        <f t="shared" si="8"/>
        <v>#DIV/0!</v>
      </c>
      <c r="N157" s="191"/>
      <c r="O157" s="185">
        <f t="shared" si="9"/>
        <v>0</v>
      </c>
    </row>
    <row r="158" spans="1:15" ht="12.75">
      <c r="A158" s="187"/>
      <c r="B158" s="187"/>
      <c r="C158" s="192"/>
      <c r="D158" s="193" t="s">
        <v>163</v>
      </c>
      <c r="E158" s="185">
        <f t="shared" si="5"/>
        <v>0</v>
      </c>
      <c r="F158" s="186"/>
      <c r="G158" s="187"/>
      <c r="H158" s="187"/>
      <c r="I158" s="188" t="e">
        <f t="shared" si="6"/>
        <v>#DIV/0!</v>
      </c>
      <c r="J158" s="188" t="e">
        <f t="shared" si="7"/>
        <v>#DIV/0!</v>
      </c>
      <c r="K158" s="182"/>
      <c r="L158" s="186"/>
      <c r="M158" s="189" t="e">
        <f t="shared" si="8"/>
        <v>#DIV/0!</v>
      </c>
      <c r="N158" s="191"/>
      <c r="O158" s="185">
        <f t="shared" si="9"/>
        <v>0</v>
      </c>
    </row>
    <row r="159" spans="1:15" ht="12.75">
      <c r="A159" s="187"/>
      <c r="B159" s="187"/>
      <c r="C159" s="194"/>
      <c r="D159" s="195" t="s">
        <v>164</v>
      </c>
      <c r="E159" s="185">
        <f t="shared" si="5"/>
        <v>0</v>
      </c>
      <c r="F159" s="186"/>
      <c r="G159" s="187"/>
      <c r="H159" s="187"/>
      <c r="I159" s="188" t="e">
        <f t="shared" si="6"/>
        <v>#DIV/0!</v>
      </c>
      <c r="J159" s="188" t="e">
        <f t="shared" si="7"/>
        <v>#DIV/0!</v>
      </c>
      <c r="K159" s="182"/>
      <c r="L159" s="186"/>
      <c r="M159" s="189" t="e">
        <f t="shared" si="8"/>
        <v>#DIV/0!</v>
      </c>
      <c r="N159" s="191"/>
      <c r="O159" s="185">
        <f t="shared" si="9"/>
        <v>0</v>
      </c>
    </row>
    <row r="160" spans="1:17" ht="12.75">
      <c r="A160" s="187"/>
      <c r="B160" s="187"/>
      <c r="C160" s="183" t="s">
        <v>27</v>
      </c>
      <c r="D160" s="184" t="s">
        <v>18</v>
      </c>
      <c r="E160" s="185">
        <f aca="true" t="shared" si="10" ref="E160:E167">SUM(F160:H160)</f>
        <v>1</v>
      </c>
      <c r="F160" s="186"/>
      <c r="G160" s="187"/>
      <c r="H160" s="187">
        <v>1</v>
      </c>
      <c r="I160" s="188">
        <f aca="true" t="shared" si="11" ref="I160:I167">O160/E160</f>
        <v>0</v>
      </c>
      <c r="J160" s="188">
        <f aca="true" t="shared" si="12" ref="J160:J167">F160/E160</f>
        <v>0</v>
      </c>
      <c r="K160" s="182"/>
      <c r="L160" s="186"/>
      <c r="M160" s="189">
        <f aca="true" t="shared" si="13" ref="M160:M167">K160/E160</f>
        <v>0</v>
      </c>
      <c r="N160" s="191"/>
      <c r="O160" s="185">
        <f aca="true" t="shared" si="14" ref="O160:O167">F160*3+G160</f>
        <v>0</v>
      </c>
      <c r="Q160" s="22"/>
    </row>
    <row r="161" spans="1:15" ht="12.75">
      <c r="A161" s="187"/>
      <c r="B161" s="187"/>
      <c r="C161" s="183" t="s">
        <v>17</v>
      </c>
      <c r="D161" s="184" t="s">
        <v>165</v>
      </c>
      <c r="E161" s="185">
        <f t="shared" si="10"/>
        <v>0</v>
      </c>
      <c r="F161" s="186"/>
      <c r="G161" s="187"/>
      <c r="H161" s="187"/>
      <c r="I161" s="188" t="e">
        <f t="shared" si="11"/>
        <v>#DIV/0!</v>
      </c>
      <c r="J161" s="188" t="e">
        <f t="shared" si="12"/>
        <v>#DIV/0!</v>
      </c>
      <c r="K161" s="182"/>
      <c r="L161" s="186"/>
      <c r="M161" s="189" t="e">
        <f t="shared" si="13"/>
        <v>#DIV/0!</v>
      </c>
      <c r="N161" s="191"/>
      <c r="O161" s="185">
        <f t="shared" si="14"/>
        <v>0</v>
      </c>
    </row>
    <row r="162" spans="1:15" ht="12.75">
      <c r="A162" s="187"/>
      <c r="B162" s="187"/>
      <c r="C162" s="182" t="s">
        <v>17</v>
      </c>
      <c r="D162" s="184" t="s">
        <v>29</v>
      </c>
      <c r="E162" s="185">
        <f t="shared" si="10"/>
        <v>0</v>
      </c>
      <c r="F162" s="186"/>
      <c r="G162" s="186"/>
      <c r="H162" s="186"/>
      <c r="I162" s="188" t="e">
        <f t="shared" si="11"/>
        <v>#DIV/0!</v>
      </c>
      <c r="J162" s="188" t="e">
        <f t="shared" si="12"/>
        <v>#DIV/0!</v>
      </c>
      <c r="K162" s="182"/>
      <c r="L162" s="186"/>
      <c r="M162" s="189" t="e">
        <f t="shared" si="13"/>
        <v>#DIV/0!</v>
      </c>
      <c r="N162" s="191"/>
      <c r="O162" s="185">
        <f t="shared" si="14"/>
        <v>0</v>
      </c>
    </row>
    <row r="163" spans="1:15" ht="12.75">
      <c r="A163" s="187"/>
      <c r="B163" s="187"/>
      <c r="C163" s="183" t="s">
        <v>17</v>
      </c>
      <c r="D163" s="184" t="s">
        <v>56</v>
      </c>
      <c r="E163" s="185">
        <f t="shared" si="10"/>
        <v>0</v>
      </c>
      <c r="F163" s="186"/>
      <c r="G163" s="187"/>
      <c r="H163" s="187"/>
      <c r="I163" s="188" t="e">
        <f t="shared" si="11"/>
        <v>#DIV/0!</v>
      </c>
      <c r="J163" s="188" t="e">
        <f t="shared" si="12"/>
        <v>#DIV/0!</v>
      </c>
      <c r="K163" s="182"/>
      <c r="L163" s="186"/>
      <c r="M163" s="189" t="e">
        <f t="shared" si="13"/>
        <v>#DIV/0!</v>
      </c>
      <c r="N163" s="191"/>
      <c r="O163" s="185">
        <f t="shared" si="14"/>
        <v>0</v>
      </c>
    </row>
    <row r="164" spans="1:15" ht="12.75">
      <c r="A164" s="187"/>
      <c r="B164" s="187"/>
      <c r="C164" s="182" t="s">
        <v>17</v>
      </c>
      <c r="D164" s="184" t="s">
        <v>26</v>
      </c>
      <c r="E164" s="185">
        <f t="shared" si="10"/>
        <v>0</v>
      </c>
      <c r="F164" s="186"/>
      <c r="G164" s="187"/>
      <c r="H164" s="187"/>
      <c r="I164" s="188" t="e">
        <f t="shared" si="11"/>
        <v>#DIV/0!</v>
      </c>
      <c r="J164" s="188" t="e">
        <f t="shared" si="12"/>
        <v>#DIV/0!</v>
      </c>
      <c r="K164" s="182"/>
      <c r="L164" s="186"/>
      <c r="M164" s="189" t="e">
        <f t="shared" si="13"/>
        <v>#DIV/0!</v>
      </c>
      <c r="N164" s="191"/>
      <c r="O164" s="185">
        <f t="shared" si="14"/>
        <v>0</v>
      </c>
    </row>
    <row r="165" spans="1:15" ht="12.75">
      <c r="A165" s="196"/>
      <c r="B165" s="196"/>
      <c r="C165" s="183" t="s">
        <v>17</v>
      </c>
      <c r="D165" s="184" t="s">
        <v>89</v>
      </c>
      <c r="E165" s="185">
        <f t="shared" si="10"/>
        <v>0</v>
      </c>
      <c r="F165" s="186"/>
      <c r="G165" s="187"/>
      <c r="H165" s="187"/>
      <c r="I165" s="188" t="e">
        <f t="shared" si="11"/>
        <v>#DIV/0!</v>
      </c>
      <c r="J165" s="188" t="e">
        <f t="shared" si="12"/>
        <v>#DIV/0!</v>
      </c>
      <c r="K165" s="182"/>
      <c r="L165" s="186"/>
      <c r="M165" s="189" t="e">
        <f t="shared" si="13"/>
        <v>#DIV/0!</v>
      </c>
      <c r="N165" s="191"/>
      <c r="O165" s="185">
        <f t="shared" si="14"/>
        <v>0</v>
      </c>
    </row>
    <row r="166" spans="1:15" ht="12.75">
      <c r="A166" s="196"/>
      <c r="B166" s="196"/>
      <c r="C166" s="183" t="s">
        <v>24</v>
      </c>
      <c r="D166" s="184" t="s">
        <v>108</v>
      </c>
      <c r="E166" s="185">
        <f t="shared" si="10"/>
        <v>0</v>
      </c>
      <c r="F166" s="186"/>
      <c r="G166" s="187"/>
      <c r="H166" s="187"/>
      <c r="I166" s="188" t="e">
        <f t="shared" si="11"/>
        <v>#DIV/0!</v>
      </c>
      <c r="J166" s="188" t="e">
        <f t="shared" si="12"/>
        <v>#DIV/0!</v>
      </c>
      <c r="K166" s="182"/>
      <c r="L166" s="186"/>
      <c r="M166" s="189" t="e">
        <f t="shared" si="13"/>
        <v>#DIV/0!</v>
      </c>
      <c r="N166" s="191"/>
      <c r="O166" s="185">
        <f t="shared" si="14"/>
        <v>0</v>
      </c>
    </row>
    <row r="167" spans="1:15" ht="12.75">
      <c r="A167" s="196"/>
      <c r="B167" s="196"/>
      <c r="C167" s="182" t="s">
        <v>17</v>
      </c>
      <c r="D167" s="184" t="s">
        <v>166</v>
      </c>
      <c r="E167" s="185">
        <f t="shared" si="10"/>
        <v>0</v>
      </c>
      <c r="F167" s="186"/>
      <c r="G167" s="186"/>
      <c r="H167" s="186"/>
      <c r="I167" s="188" t="e">
        <f t="shared" si="11"/>
        <v>#DIV/0!</v>
      </c>
      <c r="J167" s="188" t="e">
        <f t="shared" si="12"/>
        <v>#DIV/0!</v>
      </c>
      <c r="K167" s="182"/>
      <c r="L167" s="186"/>
      <c r="M167" s="189" t="e">
        <f t="shared" si="13"/>
        <v>#DIV/0!</v>
      </c>
      <c r="N167" s="191"/>
      <c r="O167" s="185">
        <f t="shared" si="14"/>
        <v>0</v>
      </c>
    </row>
    <row r="168" spans="1:15" ht="12.75">
      <c r="A168" s="196"/>
      <c r="B168" s="196"/>
      <c r="C168" s="183" t="s">
        <v>24</v>
      </c>
      <c r="D168" s="184" t="s">
        <v>115</v>
      </c>
      <c r="E168" s="185">
        <f aca="true" t="shared" si="15" ref="E168:E180">SUM(F168:H168)</f>
        <v>0</v>
      </c>
      <c r="F168" s="186"/>
      <c r="G168" s="187"/>
      <c r="H168" s="187"/>
      <c r="I168" s="188" t="e">
        <f aca="true" t="shared" si="16" ref="I168:I180">O168/E168</f>
        <v>#DIV/0!</v>
      </c>
      <c r="J168" s="188" t="e">
        <f aca="true" t="shared" si="17" ref="J168:J180">F168/E168</f>
        <v>#DIV/0!</v>
      </c>
      <c r="K168" s="182"/>
      <c r="L168" s="186"/>
      <c r="M168" s="189" t="e">
        <f aca="true" t="shared" si="18" ref="M168:M180">K168/E168</f>
        <v>#DIV/0!</v>
      </c>
      <c r="N168" s="191"/>
      <c r="O168" s="185">
        <f aca="true" t="shared" si="19" ref="O168:O180">F168*3+G168</f>
        <v>0</v>
      </c>
    </row>
    <row r="169" spans="1:15" ht="12.75">
      <c r="A169" s="196"/>
      <c r="B169" s="196"/>
      <c r="C169" s="182" t="s">
        <v>27</v>
      </c>
      <c r="D169" s="184" t="s">
        <v>70</v>
      </c>
      <c r="E169" s="185">
        <f t="shared" si="15"/>
        <v>0</v>
      </c>
      <c r="F169" s="186"/>
      <c r="G169" s="186"/>
      <c r="H169" s="186"/>
      <c r="I169" s="188" t="e">
        <f t="shared" si="16"/>
        <v>#DIV/0!</v>
      </c>
      <c r="J169" s="188" t="e">
        <f t="shared" si="17"/>
        <v>#DIV/0!</v>
      </c>
      <c r="K169" s="182"/>
      <c r="L169" s="186"/>
      <c r="M169" s="189" t="e">
        <f t="shared" si="18"/>
        <v>#DIV/0!</v>
      </c>
      <c r="N169" s="191"/>
      <c r="O169" s="185">
        <f t="shared" si="19"/>
        <v>0</v>
      </c>
    </row>
    <row r="170" spans="1:15" ht="12.75">
      <c r="A170" s="196"/>
      <c r="B170" s="196"/>
      <c r="C170" s="182" t="s">
        <v>17</v>
      </c>
      <c r="D170" s="184" t="s">
        <v>167</v>
      </c>
      <c r="E170" s="185">
        <f t="shared" si="15"/>
        <v>0</v>
      </c>
      <c r="F170" s="186"/>
      <c r="G170" s="186"/>
      <c r="H170" s="186"/>
      <c r="I170" s="188" t="e">
        <f t="shared" si="16"/>
        <v>#DIV/0!</v>
      </c>
      <c r="J170" s="188" t="e">
        <f t="shared" si="17"/>
        <v>#DIV/0!</v>
      </c>
      <c r="K170" s="182"/>
      <c r="L170" s="186"/>
      <c r="M170" s="189" t="e">
        <f t="shared" si="18"/>
        <v>#DIV/0!</v>
      </c>
      <c r="N170" s="191"/>
      <c r="O170" s="185">
        <f t="shared" si="19"/>
        <v>0</v>
      </c>
    </row>
    <row r="171" spans="1:15" ht="12.75">
      <c r="A171" s="196"/>
      <c r="B171" s="196"/>
      <c r="C171" s="182" t="s">
        <v>17</v>
      </c>
      <c r="D171" s="184" t="s">
        <v>90</v>
      </c>
      <c r="E171" s="185">
        <f t="shared" si="15"/>
        <v>0</v>
      </c>
      <c r="F171" s="186"/>
      <c r="G171" s="187"/>
      <c r="H171" s="187"/>
      <c r="I171" s="188" t="e">
        <f t="shared" si="16"/>
        <v>#DIV/0!</v>
      </c>
      <c r="J171" s="188" t="e">
        <f t="shared" si="17"/>
        <v>#DIV/0!</v>
      </c>
      <c r="K171" s="182"/>
      <c r="L171" s="186"/>
      <c r="M171" s="189" t="e">
        <f t="shared" si="18"/>
        <v>#DIV/0!</v>
      </c>
      <c r="N171" s="191"/>
      <c r="O171" s="185">
        <f t="shared" si="19"/>
        <v>0</v>
      </c>
    </row>
    <row r="172" spans="1:15" ht="12.75">
      <c r="A172" s="196"/>
      <c r="B172" s="196"/>
      <c r="C172" s="182" t="s">
        <v>27</v>
      </c>
      <c r="D172" s="184" t="s">
        <v>35</v>
      </c>
      <c r="E172" s="185">
        <f t="shared" si="15"/>
        <v>0</v>
      </c>
      <c r="F172" s="186"/>
      <c r="G172" s="187"/>
      <c r="H172" s="187"/>
      <c r="I172" s="188" t="e">
        <f t="shared" si="16"/>
        <v>#DIV/0!</v>
      </c>
      <c r="J172" s="188" t="e">
        <f t="shared" si="17"/>
        <v>#DIV/0!</v>
      </c>
      <c r="K172" s="182"/>
      <c r="L172" s="186"/>
      <c r="M172" s="189" t="e">
        <f t="shared" si="18"/>
        <v>#DIV/0!</v>
      </c>
      <c r="N172" s="191"/>
      <c r="O172" s="185">
        <f t="shared" si="19"/>
        <v>0</v>
      </c>
    </row>
    <row r="173" spans="1:15" ht="12.75">
      <c r="A173" s="196"/>
      <c r="B173" s="196"/>
      <c r="C173" s="182" t="s">
        <v>17</v>
      </c>
      <c r="D173" s="184" t="s">
        <v>168</v>
      </c>
      <c r="E173" s="185">
        <f t="shared" si="15"/>
        <v>0</v>
      </c>
      <c r="F173" s="186"/>
      <c r="G173" s="186"/>
      <c r="H173" s="186"/>
      <c r="I173" s="188" t="e">
        <f t="shared" si="16"/>
        <v>#DIV/0!</v>
      </c>
      <c r="J173" s="188" t="e">
        <f t="shared" si="17"/>
        <v>#DIV/0!</v>
      </c>
      <c r="K173" s="182"/>
      <c r="L173" s="186"/>
      <c r="M173" s="189" t="e">
        <f t="shared" si="18"/>
        <v>#DIV/0!</v>
      </c>
      <c r="N173" s="191"/>
      <c r="O173" s="185">
        <f t="shared" si="19"/>
        <v>0</v>
      </c>
    </row>
    <row r="174" spans="1:15" ht="12.75">
      <c r="A174" s="196"/>
      <c r="B174" s="196"/>
      <c r="C174" s="182" t="s">
        <v>17</v>
      </c>
      <c r="D174" s="184" t="s">
        <v>169</v>
      </c>
      <c r="E174" s="185">
        <f t="shared" si="15"/>
        <v>0</v>
      </c>
      <c r="F174" s="186"/>
      <c r="G174" s="187"/>
      <c r="H174" s="187"/>
      <c r="I174" s="188" t="e">
        <f t="shared" si="16"/>
        <v>#DIV/0!</v>
      </c>
      <c r="J174" s="188" t="e">
        <f t="shared" si="17"/>
        <v>#DIV/0!</v>
      </c>
      <c r="K174" s="182"/>
      <c r="L174" s="186"/>
      <c r="M174" s="189" t="e">
        <f t="shared" si="18"/>
        <v>#DIV/0!</v>
      </c>
      <c r="N174" s="191"/>
      <c r="O174" s="185">
        <f t="shared" si="19"/>
        <v>0</v>
      </c>
    </row>
    <row r="175" spans="1:15" ht="12.75">
      <c r="A175" s="187"/>
      <c r="B175" s="187"/>
      <c r="C175" s="182" t="s">
        <v>17</v>
      </c>
      <c r="D175" s="184" t="s">
        <v>64</v>
      </c>
      <c r="E175" s="185">
        <f t="shared" si="15"/>
        <v>0</v>
      </c>
      <c r="F175" s="186"/>
      <c r="G175" s="187"/>
      <c r="H175" s="187"/>
      <c r="I175" s="188" t="e">
        <f t="shared" si="16"/>
        <v>#DIV/0!</v>
      </c>
      <c r="J175" s="188" t="e">
        <f t="shared" si="17"/>
        <v>#DIV/0!</v>
      </c>
      <c r="K175" s="182"/>
      <c r="L175" s="186"/>
      <c r="M175" s="189" t="e">
        <f t="shared" si="18"/>
        <v>#DIV/0!</v>
      </c>
      <c r="N175" s="191"/>
      <c r="O175" s="185">
        <f t="shared" si="19"/>
        <v>0</v>
      </c>
    </row>
    <row r="176" spans="1:15" ht="12.75">
      <c r="A176" s="187"/>
      <c r="B176" s="187"/>
      <c r="C176" s="183" t="s">
        <v>24</v>
      </c>
      <c r="D176" s="184" t="s">
        <v>170</v>
      </c>
      <c r="E176" s="185">
        <f t="shared" si="15"/>
        <v>0</v>
      </c>
      <c r="F176" s="186"/>
      <c r="G176" s="187"/>
      <c r="H176" s="187"/>
      <c r="I176" s="188" t="e">
        <f t="shared" si="16"/>
        <v>#DIV/0!</v>
      </c>
      <c r="J176" s="188" t="e">
        <f t="shared" si="17"/>
        <v>#DIV/0!</v>
      </c>
      <c r="K176" s="182"/>
      <c r="L176" s="186"/>
      <c r="M176" s="189" t="e">
        <f t="shared" si="18"/>
        <v>#DIV/0!</v>
      </c>
      <c r="N176" s="191"/>
      <c r="O176" s="185">
        <f t="shared" si="19"/>
        <v>0</v>
      </c>
    </row>
    <row r="177" spans="1:15" ht="12.75">
      <c r="A177" s="187"/>
      <c r="B177" s="187"/>
      <c r="C177" s="183" t="s">
        <v>17</v>
      </c>
      <c r="D177" s="184" t="s">
        <v>46</v>
      </c>
      <c r="E177" s="185">
        <f t="shared" si="15"/>
        <v>0</v>
      </c>
      <c r="F177" s="186"/>
      <c r="G177" s="187"/>
      <c r="H177" s="187"/>
      <c r="I177" s="188" t="e">
        <f t="shared" si="16"/>
        <v>#DIV/0!</v>
      </c>
      <c r="J177" s="188" t="e">
        <f t="shared" si="17"/>
        <v>#DIV/0!</v>
      </c>
      <c r="K177" s="182"/>
      <c r="L177" s="186"/>
      <c r="M177" s="189" t="e">
        <f t="shared" si="18"/>
        <v>#DIV/0!</v>
      </c>
      <c r="N177" s="191"/>
      <c r="O177" s="185">
        <f t="shared" si="19"/>
        <v>0</v>
      </c>
    </row>
    <row r="178" spans="1:15" ht="12.75">
      <c r="A178" s="187"/>
      <c r="B178" s="187"/>
      <c r="C178" s="183" t="s">
        <v>24</v>
      </c>
      <c r="D178" s="184" t="s">
        <v>171</v>
      </c>
      <c r="E178" s="185">
        <f t="shared" si="15"/>
        <v>0</v>
      </c>
      <c r="F178" s="186"/>
      <c r="G178" s="187"/>
      <c r="H178" s="187"/>
      <c r="I178" s="188" t="e">
        <f t="shared" si="16"/>
        <v>#DIV/0!</v>
      </c>
      <c r="J178" s="188" t="e">
        <f t="shared" si="17"/>
        <v>#DIV/0!</v>
      </c>
      <c r="K178" s="182"/>
      <c r="L178" s="186"/>
      <c r="M178" s="189" t="e">
        <f t="shared" si="18"/>
        <v>#DIV/0!</v>
      </c>
      <c r="N178" s="191"/>
      <c r="O178" s="185">
        <f t="shared" si="19"/>
        <v>0</v>
      </c>
    </row>
    <row r="179" spans="1:15" ht="12.75">
      <c r="A179" s="187"/>
      <c r="B179" s="187"/>
      <c r="C179" s="183" t="s">
        <v>17</v>
      </c>
      <c r="D179" s="184" t="s">
        <v>97</v>
      </c>
      <c r="E179" s="185">
        <f t="shared" si="15"/>
        <v>0</v>
      </c>
      <c r="F179" s="186"/>
      <c r="G179" s="187"/>
      <c r="H179" s="187"/>
      <c r="I179" s="188" t="e">
        <f t="shared" si="16"/>
        <v>#DIV/0!</v>
      </c>
      <c r="J179" s="188" t="e">
        <f t="shared" si="17"/>
        <v>#DIV/0!</v>
      </c>
      <c r="K179" s="182"/>
      <c r="L179" s="186"/>
      <c r="M179" s="189" t="e">
        <f t="shared" si="18"/>
        <v>#DIV/0!</v>
      </c>
      <c r="N179" s="191"/>
      <c r="O179" s="185">
        <f t="shared" si="19"/>
        <v>0</v>
      </c>
    </row>
    <row r="180" spans="1:15" ht="12.75">
      <c r="A180" s="187"/>
      <c r="B180" s="187"/>
      <c r="C180" s="183" t="s">
        <v>17</v>
      </c>
      <c r="D180" s="184" t="s">
        <v>133</v>
      </c>
      <c r="E180" s="185">
        <f t="shared" si="15"/>
        <v>0</v>
      </c>
      <c r="F180" s="186"/>
      <c r="G180" s="187"/>
      <c r="H180" s="187"/>
      <c r="I180" s="188" t="e">
        <f t="shared" si="16"/>
        <v>#DIV/0!</v>
      </c>
      <c r="J180" s="188" t="e">
        <f t="shared" si="17"/>
        <v>#DIV/0!</v>
      </c>
      <c r="K180" s="182"/>
      <c r="L180" s="186"/>
      <c r="M180" s="189" t="e">
        <f t="shared" si="18"/>
        <v>#DIV/0!</v>
      </c>
      <c r="N180" s="191"/>
      <c r="O180" s="185">
        <f t="shared" si="19"/>
        <v>0</v>
      </c>
    </row>
    <row r="192" ht="12.75">
      <c r="A192" s="197"/>
    </row>
    <row r="193" ht="12.75">
      <c r="A193" s="197"/>
    </row>
    <row r="194" ht="12.75">
      <c r="A194" s="197"/>
    </row>
    <row r="195" ht="12.75">
      <c r="A195" s="197"/>
    </row>
  </sheetData>
  <sheetProtection selectLockedCells="1" selectUnlockedCells="1"/>
  <mergeCells count="18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138:O138"/>
    <mergeCell ref="A152:O152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152"/>
  <sheetViews>
    <sheetView workbookViewId="0" topLeftCell="J91">
      <selection activeCell="L120" sqref="L120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14" width="11.8515625" style="198" customWidth="1"/>
    <col min="15" max="15" width="10.140625" style="0" customWidth="1"/>
    <col min="16" max="16" width="16.00390625" style="0" customWidth="1"/>
    <col min="17" max="19" width="10.140625" style="0" customWidth="1"/>
    <col min="20" max="20" width="21.8515625" style="22" customWidth="1"/>
    <col min="21" max="34" width="10.140625" style="22" customWidth="1"/>
    <col min="35" max="36" width="10.140625" style="199" customWidth="1"/>
    <col min="37" max="62" width="10.140625" style="22" customWidth="1"/>
    <col min="63" max="63" width="10.140625" style="0" customWidth="1"/>
    <col min="64" max="64" width="4.7109375" style="0" customWidth="1"/>
    <col min="65" max="65" width="12.57421875" style="0" customWidth="1"/>
    <col min="66" max="67" width="9.28125" style="0" customWidth="1"/>
    <col min="69" max="69" width="21.421875" style="0" customWidth="1"/>
  </cols>
  <sheetData>
    <row r="1" spans="3:63" ht="12.75"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1"/>
      <c r="P1" s="201"/>
      <c r="Q1" s="201"/>
      <c r="R1" s="201"/>
      <c r="S1" s="201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1"/>
    </row>
    <row r="2" spans="2:62" ht="12.75">
      <c r="B2" s="203" t="s">
        <v>16</v>
      </c>
      <c r="C2" s="204" t="s">
        <v>172</v>
      </c>
      <c r="D2" s="204" t="s">
        <v>173</v>
      </c>
      <c r="E2" s="204" t="s">
        <v>174</v>
      </c>
      <c r="F2" s="204" t="s">
        <v>175</v>
      </c>
      <c r="G2" s="204" t="s">
        <v>176</v>
      </c>
      <c r="H2" s="204" t="s">
        <v>177</v>
      </c>
      <c r="I2" s="204" t="s">
        <v>178</v>
      </c>
      <c r="J2" s="204" t="s">
        <v>179</v>
      </c>
      <c r="K2" s="204" t="s">
        <v>180</v>
      </c>
      <c r="L2" s="204" t="s">
        <v>181</v>
      </c>
      <c r="M2" s="204"/>
      <c r="N2" s="204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20" s="208" customFormat="1" ht="13.5" customHeight="1">
      <c r="A3" s="203" t="s">
        <v>182</v>
      </c>
      <c r="B3" s="205" t="s">
        <v>183</v>
      </c>
      <c r="C3" s="206">
        <v>42747</v>
      </c>
      <c r="D3" s="206">
        <v>42754</v>
      </c>
      <c r="E3" s="206">
        <v>42761</v>
      </c>
      <c r="F3" s="206">
        <v>42768</v>
      </c>
      <c r="G3" s="206">
        <v>42775</v>
      </c>
      <c r="H3" s="206">
        <v>42782</v>
      </c>
      <c r="I3" s="206">
        <v>42789</v>
      </c>
      <c r="J3" s="206">
        <v>42796</v>
      </c>
      <c r="K3" s="206">
        <v>42803</v>
      </c>
      <c r="L3" s="206">
        <v>42810</v>
      </c>
      <c r="M3" s="206"/>
      <c r="N3" s="206"/>
      <c r="O3" s="207"/>
      <c r="P3" s="207"/>
      <c r="Q3" s="207"/>
      <c r="R3" s="207"/>
      <c r="S3" s="207"/>
      <c r="T3" s="207"/>
    </row>
    <row r="4" spans="1:20" s="1" customFormat="1" ht="13.5" customHeight="1">
      <c r="A4" s="203"/>
      <c r="B4" s="203" t="s">
        <v>184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10" t="s">
        <v>182</v>
      </c>
      <c r="P4" s="210" t="s">
        <v>184</v>
      </c>
      <c r="Q4" s="211" t="s">
        <v>185</v>
      </c>
      <c r="R4" s="212" t="s">
        <v>186</v>
      </c>
      <c r="S4" s="210" t="s">
        <v>187</v>
      </c>
      <c r="T4" s="210"/>
    </row>
    <row r="5" spans="1:62" ht="13.5" customHeight="1">
      <c r="A5" s="213">
        <v>1</v>
      </c>
      <c r="B5" s="214" t="s">
        <v>149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3">
        <v>1</v>
      </c>
      <c r="P5" s="214" t="s">
        <v>149</v>
      </c>
      <c r="Q5" s="216"/>
      <c r="R5" s="217"/>
      <c r="S5" s="218"/>
      <c r="T5" s="218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2.75">
      <c r="A6" s="213">
        <v>2</v>
      </c>
      <c r="B6" s="219" t="s">
        <v>136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3">
        <v>2</v>
      </c>
      <c r="P6" s="219" t="s">
        <v>136</v>
      </c>
      <c r="Q6" s="216"/>
      <c r="R6" s="217"/>
      <c r="S6" s="220"/>
      <c r="T6" s="220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12.75">
      <c r="A7" s="213">
        <v>3</v>
      </c>
      <c r="B7" s="214" t="s">
        <v>94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3">
        <v>3</v>
      </c>
      <c r="P7" s="214" t="s">
        <v>94</v>
      </c>
      <c r="Q7" s="216"/>
      <c r="R7" s="217"/>
      <c r="S7" s="218"/>
      <c r="T7" s="218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2.75">
      <c r="A8" s="213">
        <v>4</v>
      </c>
      <c r="B8" s="214" t="s">
        <v>61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3">
        <v>4</v>
      </c>
      <c r="P8" s="214" t="s">
        <v>61</v>
      </c>
      <c r="Q8" s="216"/>
      <c r="R8" s="217"/>
      <c r="S8" s="218"/>
      <c r="T8" s="21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2.75">
      <c r="A9" s="213">
        <v>5</v>
      </c>
      <c r="B9" s="221" t="s">
        <v>89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13">
        <v>5</v>
      </c>
      <c r="P9" s="221" t="s">
        <v>89</v>
      </c>
      <c r="Q9" s="216"/>
      <c r="R9" s="217"/>
      <c r="S9" s="218"/>
      <c r="T9" s="218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2.75">
      <c r="A10" s="213">
        <v>6</v>
      </c>
      <c r="B10" s="214" t="s">
        <v>20</v>
      </c>
      <c r="C10" s="215"/>
      <c r="D10" s="215"/>
      <c r="E10" s="215"/>
      <c r="F10" s="215"/>
      <c r="G10" s="215"/>
      <c r="H10" s="223">
        <v>6.8</v>
      </c>
      <c r="I10" s="215">
        <v>6.3</v>
      </c>
      <c r="J10" s="215"/>
      <c r="K10" s="215">
        <v>6.5</v>
      </c>
      <c r="L10" s="223">
        <v>6.6</v>
      </c>
      <c r="M10" s="215"/>
      <c r="N10" s="215"/>
      <c r="O10" s="213">
        <v>6</v>
      </c>
      <c r="P10" s="214" t="s">
        <v>20</v>
      </c>
      <c r="Q10" s="216"/>
      <c r="R10" s="217">
        <v>2</v>
      </c>
      <c r="S10" s="218" t="s">
        <v>188</v>
      </c>
      <c r="T10" s="218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2.75">
      <c r="A11" s="213">
        <v>7</v>
      </c>
      <c r="B11" s="219" t="s">
        <v>145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3">
        <v>7</v>
      </c>
      <c r="P11" s="219" t="s">
        <v>145</v>
      </c>
      <c r="Q11" s="216"/>
      <c r="R11" s="217"/>
      <c r="S11" s="220"/>
      <c r="T11" s="220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2.75">
      <c r="A12" s="213">
        <v>8</v>
      </c>
      <c r="B12" s="219" t="s">
        <v>36</v>
      </c>
      <c r="C12" s="215">
        <v>5.5</v>
      </c>
      <c r="D12" s="215">
        <v>6.2</v>
      </c>
      <c r="E12" s="215"/>
      <c r="F12" s="215">
        <v>6.5</v>
      </c>
      <c r="G12" s="215">
        <v>6</v>
      </c>
      <c r="H12" s="215">
        <v>6.3</v>
      </c>
      <c r="I12" s="215">
        <v>5.6</v>
      </c>
      <c r="J12" s="215">
        <v>6.1</v>
      </c>
      <c r="K12" s="215">
        <v>5.8</v>
      </c>
      <c r="L12" s="215">
        <v>5.7</v>
      </c>
      <c r="M12" s="215"/>
      <c r="N12" s="215"/>
      <c r="O12" s="213">
        <v>8</v>
      </c>
      <c r="P12" s="219" t="s">
        <v>36</v>
      </c>
      <c r="Q12" s="216"/>
      <c r="R12" s="217"/>
      <c r="S12" s="218"/>
      <c r="T12" s="218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2.75">
      <c r="A13" s="213">
        <v>9</v>
      </c>
      <c r="B13" s="219" t="s">
        <v>38</v>
      </c>
      <c r="C13" s="215">
        <v>6.1</v>
      </c>
      <c r="D13" s="215">
        <v>5.7</v>
      </c>
      <c r="E13" s="215">
        <v>6</v>
      </c>
      <c r="F13" s="215">
        <v>5.8</v>
      </c>
      <c r="G13" s="215"/>
      <c r="H13" s="215"/>
      <c r="I13" s="215"/>
      <c r="J13" s="215"/>
      <c r="K13" s="215"/>
      <c r="L13" s="215"/>
      <c r="M13" s="215"/>
      <c r="N13" s="215"/>
      <c r="O13" s="213">
        <v>9</v>
      </c>
      <c r="P13" s="219" t="s">
        <v>38</v>
      </c>
      <c r="Q13" s="216"/>
      <c r="R13" s="217"/>
      <c r="S13" s="220"/>
      <c r="T13" s="220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12.75">
      <c r="A14" s="213">
        <v>10</v>
      </c>
      <c r="B14" s="214" t="s">
        <v>37</v>
      </c>
      <c r="C14" s="224">
        <v>5.3</v>
      </c>
      <c r="D14" s="215">
        <v>5.3</v>
      </c>
      <c r="E14" s="215">
        <v>6.1</v>
      </c>
      <c r="F14" s="215">
        <v>6.3</v>
      </c>
      <c r="G14" s="215">
        <v>6.6</v>
      </c>
      <c r="H14" s="215"/>
      <c r="I14" s="215">
        <v>6</v>
      </c>
      <c r="J14" s="215">
        <v>6</v>
      </c>
      <c r="K14" s="215"/>
      <c r="L14" s="215"/>
      <c r="M14" s="215"/>
      <c r="N14" s="215"/>
      <c r="O14" s="213">
        <v>10</v>
      </c>
      <c r="P14" s="214" t="s">
        <v>37</v>
      </c>
      <c r="Q14" s="216">
        <v>1</v>
      </c>
      <c r="R14" s="217"/>
      <c r="S14" s="218"/>
      <c r="T14" s="218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2.75">
      <c r="A15" s="213">
        <v>11</v>
      </c>
      <c r="B15" s="225" t="s">
        <v>22</v>
      </c>
      <c r="C15" s="226">
        <v>5.7</v>
      </c>
      <c r="D15" s="223">
        <v>7.1</v>
      </c>
      <c r="E15" s="226">
        <v>6.1</v>
      </c>
      <c r="F15" s="226">
        <v>7</v>
      </c>
      <c r="G15" s="226">
        <v>6.3</v>
      </c>
      <c r="H15" s="226">
        <v>6.5</v>
      </c>
      <c r="I15" s="226"/>
      <c r="J15" s="226"/>
      <c r="K15" s="226"/>
      <c r="L15" s="226"/>
      <c r="M15" s="226"/>
      <c r="N15" s="226"/>
      <c r="O15" s="213">
        <v>11</v>
      </c>
      <c r="P15" s="225" t="s">
        <v>22</v>
      </c>
      <c r="Q15" s="216"/>
      <c r="R15" s="217">
        <v>1</v>
      </c>
      <c r="S15" s="218" t="s">
        <v>189</v>
      </c>
      <c r="T15" s="218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2.75">
      <c r="A16" s="213">
        <v>12</v>
      </c>
      <c r="B16" s="214" t="s">
        <v>49</v>
      </c>
      <c r="C16" s="215"/>
      <c r="D16" s="215"/>
      <c r="E16" s="215"/>
      <c r="F16" s="215"/>
      <c r="G16" s="215">
        <v>6.3</v>
      </c>
      <c r="H16" s="215"/>
      <c r="I16" s="215">
        <v>6.3</v>
      </c>
      <c r="J16" s="215">
        <v>5.3</v>
      </c>
      <c r="K16" s="215"/>
      <c r="L16" s="215"/>
      <c r="M16" s="215"/>
      <c r="N16" s="215"/>
      <c r="O16" s="213">
        <v>12</v>
      </c>
      <c r="P16" s="214" t="s">
        <v>49</v>
      </c>
      <c r="Q16" s="216"/>
      <c r="R16" s="217"/>
      <c r="S16" s="218"/>
      <c r="T16" s="218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2.75">
      <c r="A17" s="213">
        <v>13</v>
      </c>
      <c r="B17" s="219" t="s">
        <v>99</v>
      </c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3">
        <v>13</v>
      </c>
      <c r="P17" s="219" t="s">
        <v>99</v>
      </c>
      <c r="Q17" s="216"/>
      <c r="R17" s="217"/>
      <c r="S17" s="220"/>
      <c r="T17" s="220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2.75">
      <c r="A18" s="213">
        <v>14</v>
      </c>
      <c r="B18" s="214" t="s">
        <v>100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3">
        <v>14</v>
      </c>
      <c r="P18" s="214" t="s">
        <v>100</v>
      </c>
      <c r="Q18" s="216"/>
      <c r="R18" s="217"/>
      <c r="S18" s="220"/>
      <c r="T18" s="220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2.75">
      <c r="A19" s="213">
        <v>15</v>
      </c>
      <c r="B19" s="219" t="s">
        <v>140</v>
      </c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3">
        <v>15</v>
      </c>
      <c r="P19" s="219" t="s">
        <v>140</v>
      </c>
      <c r="Q19" s="216"/>
      <c r="R19" s="217"/>
      <c r="S19" s="220"/>
      <c r="T19" s="220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2.75">
      <c r="A20" s="213">
        <v>16</v>
      </c>
      <c r="B20" s="225" t="s">
        <v>59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3">
        <v>16</v>
      </c>
      <c r="P20" s="225" t="s">
        <v>59</v>
      </c>
      <c r="Q20" s="216"/>
      <c r="R20" s="217"/>
      <c r="S20" s="220"/>
      <c r="T20" s="2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2.75">
      <c r="A21" s="213">
        <v>17</v>
      </c>
      <c r="B21" s="219" t="s">
        <v>141</v>
      </c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15"/>
      <c r="O21" s="213">
        <v>17</v>
      </c>
      <c r="P21" s="219" t="s">
        <v>141</v>
      </c>
      <c r="Q21" s="216"/>
      <c r="R21" s="217"/>
      <c r="S21" s="220"/>
      <c r="T21" s="220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2.75">
      <c r="A22" s="213">
        <v>18</v>
      </c>
      <c r="B22" s="219" t="s">
        <v>75</v>
      </c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3">
        <v>18</v>
      </c>
      <c r="P22" s="219" t="s">
        <v>75</v>
      </c>
      <c r="Q22" s="216"/>
      <c r="R22" s="217"/>
      <c r="S22" s="220"/>
      <c r="T22" s="220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2.75">
      <c r="A23" s="213">
        <v>19</v>
      </c>
      <c r="B23" s="214" t="s">
        <v>142</v>
      </c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3">
        <v>19</v>
      </c>
      <c r="P23" s="214" t="s">
        <v>142</v>
      </c>
      <c r="Q23" s="216"/>
      <c r="R23" s="217"/>
      <c r="S23" s="220"/>
      <c r="T23" s="220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62" ht="12.75">
      <c r="A24" s="213">
        <v>20</v>
      </c>
      <c r="B24" s="225" t="s">
        <v>190</v>
      </c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3">
        <v>20</v>
      </c>
      <c r="P24" s="225" t="s">
        <v>190</v>
      </c>
      <c r="Q24" s="216"/>
      <c r="R24" s="217"/>
      <c r="S24" s="220"/>
      <c r="T24" s="220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</row>
    <row r="25" spans="1:62" ht="12.75">
      <c r="A25" s="213">
        <v>21</v>
      </c>
      <c r="B25" s="225" t="s">
        <v>138</v>
      </c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3">
        <v>21</v>
      </c>
      <c r="P25" s="225" t="s">
        <v>138</v>
      </c>
      <c r="Q25" s="216"/>
      <c r="R25" s="217"/>
      <c r="S25" s="220"/>
      <c r="T25" s="220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</row>
    <row r="26" spans="1:62" ht="12.75">
      <c r="A26" s="213">
        <v>22</v>
      </c>
      <c r="B26" s="214" t="s">
        <v>139</v>
      </c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3">
        <v>22</v>
      </c>
      <c r="P26" s="214" t="s">
        <v>139</v>
      </c>
      <c r="Q26" s="216"/>
      <c r="R26" s="217"/>
      <c r="S26" s="220"/>
      <c r="T26" s="220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</row>
    <row r="27" spans="1:62" ht="12.75">
      <c r="A27" s="213">
        <v>23</v>
      </c>
      <c r="B27" s="214" t="s">
        <v>35</v>
      </c>
      <c r="C27" s="215">
        <v>6</v>
      </c>
      <c r="D27" s="215">
        <v>6.1</v>
      </c>
      <c r="E27" s="215">
        <v>6.1</v>
      </c>
      <c r="F27" s="215">
        <v>6.4</v>
      </c>
      <c r="G27" s="215">
        <v>5.5</v>
      </c>
      <c r="H27" s="215"/>
      <c r="I27" s="215">
        <v>6</v>
      </c>
      <c r="J27" s="215"/>
      <c r="K27" s="215">
        <v>5.9</v>
      </c>
      <c r="L27" s="215"/>
      <c r="M27" s="215"/>
      <c r="N27" s="215"/>
      <c r="O27" s="213">
        <v>23</v>
      </c>
      <c r="P27" s="214" t="s">
        <v>35</v>
      </c>
      <c r="Q27" s="216"/>
      <c r="R27" s="217"/>
      <c r="S27" s="218"/>
      <c r="T27" s="218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</row>
    <row r="28" spans="1:62" ht="12.75">
      <c r="A28" s="213">
        <v>24</v>
      </c>
      <c r="B28" s="225" t="s">
        <v>46</v>
      </c>
      <c r="C28" s="215"/>
      <c r="D28" s="215"/>
      <c r="E28" s="215"/>
      <c r="F28" s="215"/>
      <c r="G28" s="215"/>
      <c r="H28" s="215">
        <v>6.1</v>
      </c>
      <c r="I28" s="215"/>
      <c r="J28" s="215">
        <v>5.9</v>
      </c>
      <c r="K28" s="215"/>
      <c r="L28" s="215">
        <v>6.5</v>
      </c>
      <c r="M28" s="215"/>
      <c r="N28" s="215"/>
      <c r="O28" s="213">
        <v>24</v>
      </c>
      <c r="P28" s="225" t="s">
        <v>46</v>
      </c>
      <c r="Q28" s="216"/>
      <c r="R28" s="217"/>
      <c r="S28" s="218"/>
      <c r="T28" s="21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</row>
    <row r="29" spans="1:62" ht="12.75">
      <c r="A29" s="213">
        <v>25</v>
      </c>
      <c r="B29" s="214" t="s">
        <v>191</v>
      </c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13">
        <v>25</v>
      </c>
      <c r="P29" s="214" t="s">
        <v>191</v>
      </c>
      <c r="Q29" s="216"/>
      <c r="R29" s="217"/>
      <c r="S29" s="220"/>
      <c r="T29" s="220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</row>
    <row r="30" spans="1:62" ht="12.75">
      <c r="A30" s="213">
        <v>26</v>
      </c>
      <c r="B30" s="219" t="s">
        <v>116</v>
      </c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15"/>
      <c r="O30" s="213">
        <v>26</v>
      </c>
      <c r="P30" s="219" t="s">
        <v>116</v>
      </c>
      <c r="Q30" s="216"/>
      <c r="R30" s="217"/>
      <c r="S30" s="218"/>
      <c r="T30" s="218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</row>
    <row r="31" spans="1:62" ht="12.75">
      <c r="A31" s="213">
        <v>27</v>
      </c>
      <c r="B31" s="214" t="s">
        <v>47</v>
      </c>
      <c r="C31" s="226"/>
      <c r="D31" s="226"/>
      <c r="E31" s="226"/>
      <c r="F31" s="226"/>
      <c r="G31" s="226"/>
      <c r="H31" s="226"/>
      <c r="I31" s="226">
        <v>6.1</v>
      </c>
      <c r="J31" s="226">
        <v>6</v>
      </c>
      <c r="K31" s="226">
        <v>5.9</v>
      </c>
      <c r="L31" s="226"/>
      <c r="M31" s="226"/>
      <c r="N31" s="215"/>
      <c r="O31" s="213">
        <v>27</v>
      </c>
      <c r="P31" s="214" t="s">
        <v>47</v>
      </c>
      <c r="Q31" s="216"/>
      <c r="R31" s="217"/>
      <c r="S31" s="220"/>
      <c r="T31" s="220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</row>
    <row r="32" spans="1:62" ht="12.75">
      <c r="A32" s="213">
        <v>28</v>
      </c>
      <c r="B32" s="225" t="s">
        <v>192</v>
      </c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3">
        <v>28</v>
      </c>
      <c r="P32" s="225" t="s">
        <v>192</v>
      </c>
      <c r="Q32" s="216"/>
      <c r="R32" s="217"/>
      <c r="S32" s="220"/>
      <c r="T32" s="220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</row>
    <row r="33" spans="1:62" ht="12.75">
      <c r="A33" s="213">
        <v>29</v>
      </c>
      <c r="B33" s="221" t="s">
        <v>118</v>
      </c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3">
        <v>29</v>
      </c>
      <c r="P33" s="221" t="s">
        <v>118</v>
      </c>
      <c r="Q33" s="216"/>
      <c r="R33" s="217"/>
      <c r="S33" s="220"/>
      <c r="T33" s="220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</row>
    <row r="34" spans="1:62" ht="12.75">
      <c r="A34" s="213">
        <v>30</v>
      </c>
      <c r="B34" s="214" t="s">
        <v>193</v>
      </c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3">
        <v>30</v>
      </c>
      <c r="P34" s="214" t="s">
        <v>129</v>
      </c>
      <c r="Q34" s="216"/>
      <c r="R34" s="217"/>
      <c r="S34" s="220"/>
      <c r="T34" s="220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</row>
    <row r="35" spans="1:62" ht="12.75">
      <c r="A35" s="213">
        <v>31</v>
      </c>
      <c r="B35" s="214" t="s">
        <v>53</v>
      </c>
      <c r="C35" s="215"/>
      <c r="D35" s="215"/>
      <c r="E35" s="215"/>
      <c r="F35" s="215"/>
      <c r="G35" s="215"/>
      <c r="H35" s="215"/>
      <c r="I35" s="215"/>
      <c r="J35" s="215"/>
      <c r="K35" s="215"/>
      <c r="L35" s="215">
        <v>5.7</v>
      </c>
      <c r="M35" s="215"/>
      <c r="N35" s="215"/>
      <c r="O35" s="213">
        <v>31</v>
      </c>
      <c r="P35" s="214" t="s">
        <v>53</v>
      </c>
      <c r="Q35" s="216"/>
      <c r="R35" s="217"/>
      <c r="S35" s="218"/>
      <c r="T35" s="218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</row>
    <row r="36" spans="1:62" ht="12.75">
      <c r="A36" s="213">
        <v>32</v>
      </c>
      <c r="B36" s="225" t="s">
        <v>32</v>
      </c>
      <c r="C36" s="215">
        <v>6.4</v>
      </c>
      <c r="D36" s="215">
        <v>5.8</v>
      </c>
      <c r="E36" s="224">
        <v>5.6</v>
      </c>
      <c r="F36" s="224">
        <v>5.1</v>
      </c>
      <c r="G36" s="215">
        <v>5.9</v>
      </c>
      <c r="H36" s="224">
        <v>6</v>
      </c>
      <c r="I36" s="215">
        <v>6.3</v>
      </c>
      <c r="J36" s="215">
        <v>6.4</v>
      </c>
      <c r="K36" s="215">
        <v>6.9</v>
      </c>
      <c r="L36" s="215">
        <v>6.2</v>
      </c>
      <c r="M36" s="215"/>
      <c r="N36" s="215"/>
      <c r="O36" s="213">
        <v>32</v>
      </c>
      <c r="P36" s="225" t="s">
        <v>32</v>
      </c>
      <c r="Q36" s="216">
        <v>3</v>
      </c>
      <c r="R36" s="217"/>
      <c r="S36" s="218"/>
      <c r="T36" s="218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</row>
    <row r="37" spans="1:62" ht="12.75">
      <c r="A37" s="213">
        <v>33</v>
      </c>
      <c r="B37" s="219" t="s">
        <v>25</v>
      </c>
      <c r="C37" s="223">
        <v>6.6</v>
      </c>
      <c r="D37" s="215">
        <v>6.5</v>
      </c>
      <c r="E37" s="215">
        <v>6.3</v>
      </c>
      <c r="F37" s="215">
        <v>6.3</v>
      </c>
      <c r="G37" s="215">
        <v>6.3</v>
      </c>
      <c r="H37" s="215">
        <v>6.3</v>
      </c>
      <c r="I37" s="215">
        <v>6.1</v>
      </c>
      <c r="J37" s="215"/>
      <c r="K37" s="215">
        <v>6.4</v>
      </c>
      <c r="L37" s="215">
        <v>6.1</v>
      </c>
      <c r="M37" s="215"/>
      <c r="N37" s="215"/>
      <c r="O37" s="213">
        <v>33</v>
      </c>
      <c r="P37" s="219" t="s">
        <v>25</v>
      </c>
      <c r="Q37" s="216"/>
      <c r="R37" s="217">
        <v>1</v>
      </c>
      <c r="S37" s="218"/>
      <c r="T37" s="218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</row>
    <row r="38" spans="1:62" ht="12.75">
      <c r="A38" s="213">
        <v>34</v>
      </c>
      <c r="B38" s="214" t="s">
        <v>135</v>
      </c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3">
        <v>34</v>
      </c>
      <c r="P38" s="214" t="s">
        <v>135</v>
      </c>
      <c r="Q38" s="216"/>
      <c r="R38" s="217"/>
      <c r="S38" s="218"/>
      <c r="T38" s="21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</row>
    <row r="39" spans="1:62" ht="12.75">
      <c r="A39" s="213">
        <v>35</v>
      </c>
      <c r="B39" s="214" t="s">
        <v>34</v>
      </c>
      <c r="C39" s="215">
        <v>5.4</v>
      </c>
      <c r="D39" s="215">
        <v>5.5</v>
      </c>
      <c r="E39" s="223">
        <v>6.8</v>
      </c>
      <c r="F39" s="215">
        <v>7.1</v>
      </c>
      <c r="G39" s="215">
        <v>6</v>
      </c>
      <c r="H39" s="224">
        <v>6</v>
      </c>
      <c r="I39" s="224">
        <v>5.4</v>
      </c>
      <c r="J39" s="215">
        <v>6.5</v>
      </c>
      <c r="K39" s="215">
        <v>5.8</v>
      </c>
      <c r="L39" s="215">
        <v>5.6</v>
      </c>
      <c r="M39" s="215"/>
      <c r="N39" s="227"/>
      <c r="O39" s="213">
        <v>35</v>
      </c>
      <c r="P39" s="214" t="s">
        <v>34</v>
      </c>
      <c r="Q39" s="216">
        <v>2</v>
      </c>
      <c r="R39" s="217">
        <v>1</v>
      </c>
      <c r="S39" s="218" t="s">
        <v>194</v>
      </c>
      <c r="T39" s="218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</row>
    <row r="40" spans="1:62" ht="12.75">
      <c r="A40" s="213">
        <v>36</v>
      </c>
      <c r="B40" s="225" t="s">
        <v>195</v>
      </c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3">
        <v>36</v>
      </c>
      <c r="P40" s="225" t="s">
        <v>195</v>
      </c>
      <c r="Q40" s="216"/>
      <c r="R40" s="217"/>
      <c r="S40" s="220"/>
      <c r="T40" s="22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</row>
    <row r="41" spans="1:20" s="228" customFormat="1" ht="12.75">
      <c r="A41" s="213">
        <v>37</v>
      </c>
      <c r="B41" s="219" t="s">
        <v>137</v>
      </c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3">
        <v>37</v>
      </c>
      <c r="P41" s="219" t="s">
        <v>137</v>
      </c>
      <c r="Q41" s="216"/>
      <c r="R41" s="217"/>
      <c r="S41" s="218"/>
      <c r="T41" s="218"/>
    </row>
    <row r="42" spans="1:62" ht="12.75">
      <c r="A42" s="213">
        <v>38</v>
      </c>
      <c r="B42" s="219" t="s">
        <v>88</v>
      </c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3">
        <v>38</v>
      </c>
      <c r="P42" s="219" t="s">
        <v>88</v>
      </c>
      <c r="Q42" s="216"/>
      <c r="R42" s="217"/>
      <c r="S42" s="220"/>
      <c r="T42" s="220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</row>
    <row r="43" spans="1:62" ht="12.75">
      <c r="A43" s="213">
        <v>39</v>
      </c>
      <c r="B43" s="214" t="s">
        <v>103</v>
      </c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3">
        <v>39</v>
      </c>
      <c r="P43" s="214" t="s">
        <v>103</v>
      </c>
      <c r="Q43" s="216"/>
      <c r="R43" s="217"/>
      <c r="S43" s="218"/>
      <c r="T43" s="218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</row>
    <row r="44" spans="1:62" ht="12.75">
      <c r="A44" s="213">
        <v>40</v>
      </c>
      <c r="B44" s="219" t="s">
        <v>128</v>
      </c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3">
        <v>40</v>
      </c>
      <c r="P44" s="219" t="s">
        <v>128</v>
      </c>
      <c r="Q44" s="216"/>
      <c r="R44" s="217"/>
      <c r="S44" s="220"/>
      <c r="T44" s="220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</row>
    <row r="45" spans="1:62" ht="12.75">
      <c r="A45" s="213">
        <v>41</v>
      </c>
      <c r="B45" s="214" t="s">
        <v>57</v>
      </c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13">
        <v>41</v>
      </c>
      <c r="P45" s="214" t="s">
        <v>57</v>
      </c>
      <c r="Q45" s="216"/>
      <c r="R45" s="217"/>
      <c r="S45" s="218"/>
      <c r="T45" s="218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</row>
    <row r="46" spans="1:62" ht="12.75">
      <c r="A46" s="213">
        <v>42</v>
      </c>
      <c r="B46" s="214" t="s">
        <v>146</v>
      </c>
      <c r="C46" s="215"/>
      <c r="D46" s="215"/>
      <c r="E46" s="215"/>
      <c r="F46" s="230"/>
      <c r="G46" s="215"/>
      <c r="H46" s="215"/>
      <c r="I46" s="215"/>
      <c r="J46" s="215"/>
      <c r="K46" s="215"/>
      <c r="L46" s="215"/>
      <c r="M46" s="215"/>
      <c r="N46" s="215"/>
      <c r="O46" s="213">
        <v>42</v>
      </c>
      <c r="P46" s="214" t="s">
        <v>146</v>
      </c>
      <c r="Q46" s="216"/>
      <c r="R46" s="217"/>
      <c r="S46" s="220"/>
      <c r="T46" s="220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</row>
    <row r="47" spans="1:62" ht="12.75">
      <c r="A47" s="213">
        <v>43</v>
      </c>
      <c r="B47" s="219" t="s">
        <v>196</v>
      </c>
      <c r="C47" s="222"/>
      <c r="D47" s="222">
        <v>6.7</v>
      </c>
      <c r="E47" s="231">
        <v>6.5</v>
      </c>
      <c r="F47" s="232">
        <v>7.9</v>
      </c>
      <c r="G47" s="222">
        <v>6.5</v>
      </c>
      <c r="H47" s="222">
        <v>6.5</v>
      </c>
      <c r="I47" s="222">
        <v>6</v>
      </c>
      <c r="J47" s="233">
        <v>6.6</v>
      </c>
      <c r="K47" s="233">
        <v>7</v>
      </c>
      <c r="L47" s="222">
        <v>6.3</v>
      </c>
      <c r="M47" s="222"/>
      <c r="N47" s="222"/>
      <c r="O47" s="213">
        <v>43</v>
      </c>
      <c r="P47" s="219" t="s">
        <v>196</v>
      </c>
      <c r="Q47" s="216"/>
      <c r="R47" s="217">
        <v>3</v>
      </c>
      <c r="S47" s="220"/>
      <c r="T47" s="220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</row>
    <row r="48" spans="1:62" ht="12.75">
      <c r="A48" s="213">
        <v>44</v>
      </c>
      <c r="B48" s="221" t="s">
        <v>51</v>
      </c>
      <c r="C48" s="215">
        <v>5.9</v>
      </c>
      <c r="D48" s="215"/>
      <c r="E48" s="215">
        <v>5.8</v>
      </c>
      <c r="F48" s="234"/>
      <c r="G48" s="215"/>
      <c r="H48" s="215"/>
      <c r="I48" s="215"/>
      <c r="J48" s="215"/>
      <c r="K48" s="215"/>
      <c r="L48" s="215"/>
      <c r="M48" s="215"/>
      <c r="N48" s="215"/>
      <c r="O48" s="213">
        <v>44</v>
      </c>
      <c r="P48" s="221" t="s">
        <v>51</v>
      </c>
      <c r="Q48" s="216"/>
      <c r="R48" s="217"/>
      <c r="S48" s="218"/>
      <c r="T48" s="21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</row>
    <row r="49" spans="1:62" ht="12.75">
      <c r="A49" s="213">
        <v>45</v>
      </c>
      <c r="B49" s="219" t="s">
        <v>197</v>
      </c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3">
        <v>45</v>
      </c>
      <c r="P49" s="219" t="s">
        <v>197</v>
      </c>
      <c r="Q49" s="216"/>
      <c r="R49" s="217"/>
      <c r="S49" s="220"/>
      <c r="T49" s="220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</row>
    <row r="50" spans="1:62" ht="12.75">
      <c r="A50" s="213">
        <v>46</v>
      </c>
      <c r="B50" s="219" t="s">
        <v>198</v>
      </c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3">
        <v>46</v>
      </c>
      <c r="P50" s="219" t="s">
        <v>198</v>
      </c>
      <c r="Q50" s="216"/>
      <c r="R50" s="217"/>
      <c r="S50" s="220"/>
      <c r="T50" s="22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</row>
    <row r="51" spans="1:62" ht="12.75">
      <c r="A51" s="213">
        <v>47</v>
      </c>
      <c r="B51" s="214" t="s">
        <v>43</v>
      </c>
      <c r="C51" s="215"/>
      <c r="D51" s="215"/>
      <c r="E51" s="215"/>
      <c r="F51" s="215"/>
      <c r="G51" s="215"/>
      <c r="H51" s="215"/>
      <c r="I51" s="215">
        <v>6.8</v>
      </c>
      <c r="J51" s="215"/>
      <c r="K51" s="215"/>
      <c r="L51" s="215"/>
      <c r="M51" s="215"/>
      <c r="N51" s="215"/>
      <c r="O51" s="213">
        <v>47</v>
      </c>
      <c r="P51" s="214" t="s">
        <v>43</v>
      </c>
      <c r="Q51" s="216"/>
      <c r="R51" s="217"/>
      <c r="S51" s="218"/>
      <c r="T51" s="218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</row>
    <row r="52" spans="1:62" ht="12.75">
      <c r="A52" s="213">
        <v>48</v>
      </c>
      <c r="B52" s="219" t="s">
        <v>78</v>
      </c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3">
        <v>48</v>
      </c>
      <c r="P52" s="219" t="s">
        <v>78</v>
      </c>
      <c r="Q52" s="216"/>
      <c r="R52" s="217"/>
      <c r="S52" s="220"/>
      <c r="T52" s="220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</row>
    <row r="53" spans="1:62" ht="12.75">
      <c r="A53" s="213">
        <v>49</v>
      </c>
      <c r="B53" s="214" t="s">
        <v>63</v>
      </c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3">
        <v>49</v>
      </c>
      <c r="P53" s="214" t="s">
        <v>63</v>
      </c>
      <c r="Q53" s="216"/>
      <c r="R53" s="217"/>
      <c r="S53" s="220"/>
      <c r="T53" s="220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</row>
    <row r="54" spans="1:62" ht="12.75">
      <c r="A54" s="213">
        <v>50</v>
      </c>
      <c r="B54" s="219" t="s">
        <v>84</v>
      </c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3">
        <v>50</v>
      </c>
      <c r="P54" s="219" t="s">
        <v>84</v>
      </c>
      <c r="Q54" s="216"/>
      <c r="R54" s="217"/>
      <c r="S54" s="220"/>
      <c r="T54" s="220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</row>
    <row r="55" spans="1:20" s="22" customFormat="1" ht="12.75">
      <c r="A55" s="213">
        <v>51</v>
      </c>
      <c r="B55" s="214" t="s">
        <v>199</v>
      </c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3">
        <v>51</v>
      </c>
      <c r="P55" s="214" t="s">
        <v>90</v>
      </c>
      <c r="Q55" s="216"/>
      <c r="R55" s="217"/>
      <c r="S55" s="218"/>
      <c r="T55" s="218"/>
    </row>
    <row r="56" spans="1:62" ht="12.75">
      <c r="A56" s="213">
        <v>52</v>
      </c>
      <c r="B56" s="219" t="s">
        <v>200</v>
      </c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3">
        <v>52</v>
      </c>
      <c r="P56" s="219" t="s">
        <v>200</v>
      </c>
      <c r="Q56" s="216"/>
      <c r="R56" s="217"/>
      <c r="S56" s="220"/>
      <c r="T56" s="220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</row>
    <row r="57" spans="1:62" ht="12.75">
      <c r="A57" s="213">
        <v>53</v>
      </c>
      <c r="B57" s="225" t="s">
        <v>60</v>
      </c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3">
        <v>53</v>
      </c>
      <c r="P57" s="225" t="s">
        <v>60</v>
      </c>
      <c r="Q57" s="216"/>
      <c r="R57" s="217"/>
      <c r="S57" s="220"/>
      <c r="T57" s="220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</row>
    <row r="58" spans="1:62" ht="12.75">
      <c r="A58" s="213">
        <v>54</v>
      </c>
      <c r="B58" s="214" t="s">
        <v>41</v>
      </c>
      <c r="C58" s="215"/>
      <c r="D58" s="224">
        <v>5</v>
      </c>
      <c r="E58" s="215"/>
      <c r="F58" s="215">
        <v>5.6</v>
      </c>
      <c r="G58" s="223">
        <v>6.7</v>
      </c>
      <c r="H58" s="215"/>
      <c r="I58" s="215"/>
      <c r="J58" s="224">
        <v>4.9</v>
      </c>
      <c r="K58" s="215">
        <v>6.1</v>
      </c>
      <c r="L58" s="215"/>
      <c r="M58" s="215"/>
      <c r="N58" s="215"/>
      <c r="O58" s="213">
        <v>54</v>
      </c>
      <c r="P58" s="214" t="s">
        <v>41</v>
      </c>
      <c r="Q58" s="216">
        <v>2</v>
      </c>
      <c r="R58" s="217">
        <v>1</v>
      </c>
      <c r="S58" s="218"/>
      <c r="T58" s="21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</row>
    <row r="59" spans="1:62" ht="12.75">
      <c r="A59" s="213">
        <v>55</v>
      </c>
      <c r="B59" s="214" t="s">
        <v>95</v>
      </c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3">
        <v>55</v>
      </c>
      <c r="P59" s="214" t="s">
        <v>95</v>
      </c>
      <c r="Q59" s="216"/>
      <c r="R59" s="217"/>
      <c r="S59" s="218"/>
      <c r="T59" s="218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</row>
    <row r="60" spans="1:62" ht="12.75">
      <c r="A60" s="213">
        <v>56</v>
      </c>
      <c r="B60" s="219" t="s">
        <v>201</v>
      </c>
      <c r="C60" s="215">
        <v>6.4</v>
      </c>
      <c r="D60" s="215">
        <v>5.6</v>
      </c>
      <c r="E60" s="215">
        <v>6.4</v>
      </c>
      <c r="F60" s="215">
        <v>5.9</v>
      </c>
      <c r="G60" s="215">
        <v>6.4</v>
      </c>
      <c r="H60" s="215">
        <v>6.1</v>
      </c>
      <c r="I60" s="215">
        <v>6.1</v>
      </c>
      <c r="J60" s="215"/>
      <c r="K60" s="215">
        <v>6.4</v>
      </c>
      <c r="L60" s="215">
        <v>5.9</v>
      </c>
      <c r="M60" s="215"/>
      <c r="N60" s="215"/>
      <c r="O60" s="213">
        <v>56</v>
      </c>
      <c r="P60" s="219" t="s">
        <v>31</v>
      </c>
      <c r="Q60" s="216"/>
      <c r="R60" s="217"/>
      <c r="S60" s="218" t="s">
        <v>172</v>
      </c>
      <c r="T60" s="218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</row>
    <row r="61" spans="1:62" ht="12.75">
      <c r="A61" s="213">
        <v>57</v>
      </c>
      <c r="B61" s="214" t="s">
        <v>26</v>
      </c>
      <c r="C61" s="223">
        <v>6.6</v>
      </c>
      <c r="D61" s="215">
        <v>5.9</v>
      </c>
      <c r="E61" s="215">
        <v>6.4</v>
      </c>
      <c r="F61" s="215">
        <v>6.4</v>
      </c>
      <c r="G61" s="215">
        <v>6.2</v>
      </c>
      <c r="H61" s="215">
        <v>6.3</v>
      </c>
      <c r="I61" s="215">
        <v>6.5</v>
      </c>
      <c r="J61" s="215">
        <v>6.3</v>
      </c>
      <c r="K61" s="215"/>
      <c r="L61" s="215">
        <v>5.8</v>
      </c>
      <c r="M61" s="215"/>
      <c r="N61" s="215"/>
      <c r="O61" s="213">
        <v>57</v>
      </c>
      <c r="P61" s="214" t="s">
        <v>26</v>
      </c>
      <c r="Q61" s="216"/>
      <c r="R61" s="217">
        <v>1</v>
      </c>
      <c r="S61" s="218"/>
      <c r="T61" s="218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</row>
    <row r="62" spans="1:62" ht="12.75">
      <c r="A62" s="213">
        <v>58</v>
      </c>
      <c r="B62" s="219" t="s">
        <v>115</v>
      </c>
      <c r="C62" s="215"/>
      <c r="D62" s="215"/>
      <c r="E62" s="215"/>
      <c r="F62" s="215"/>
      <c r="G62" s="215"/>
      <c r="H62" s="215"/>
      <c r="I62" s="215"/>
      <c r="J62" s="215"/>
      <c r="K62" s="215">
        <v>6.2</v>
      </c>
      <c r="L62" s="215"/>
      <c r="M62" s="215"/>
      <c r="N62" s="215"/>
      <c r="O62" s="213">
        <v>58</v>
      </c>
      <c r="P62" s="219" t="s">
        <v>115</v>
      </c>
      <c r="Q62" s="216"/>
      <c r="R62" s="217"/>
      <c r="S62" s="220"/>
      <c r="T62" s="220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</row>
    <row r="63" spans="1:62" ht="12.75">
      <c r="A63" s="213">
        <v>59</v>
      </c>
      <c r="B63" s="225" t="s">
        <v>83</v>
      </c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3">
        <v>59</v>
      </c>
      <c r="P63" s="225" t="s">
        <v>83</v>
      </c>
      <c r="Q63" s="216"/>
      <c r="R63" s="217"/>
      <c r="S63" s="220"/>
      <c r="T63" s="220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</row>
    <row r="64" spans="1:62" ht="12.75">
      <c r="A64" s="213">
        <v>60</v>
      </c>
      <c r="B64" s="219" t="s">
        <v>30</v>
      </c>
      <c r="C64" s="215">
        <v>5.7</v>
      </c>
      <c r="D64" s="215">
        <v>6.8</v>
      </c>
      <c r="E64" s="215">
        <v>6.4</v>
      </c>
      <c r="F64" s="215">
        <v>5.9</v>
      </c>
      <c r="G64" s="215">
        <v>6.3</v>
      </c>
      <c r="H64" s="215">
        <v>6.1</v>
      </c>
      <c r="I64" s="215">
        <v>6</v>
      </c>
      <c r="J64" s="215">
        <v>5.9</v>
      </c>
      <c r="K64" s="215">
        <v>6.4</v>
      </c>
      <c r="L64" s="215">
        <v>6.2</v>
      </c>
      <c r="M64" s="215"/>
      <c r="N64" s="215"/>
      <c r="O64" s="213">
        <v>60</v>
      </c>
      <c r="P64" s="219" t="s">
        <v>30</v>
      </c>
      <c r="Q64" s="216"/>
      <c r="R64" s="217"/>
      <c r="S64" s="218"/>
      <c r="T64" s="218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</row>
    <row r="65" spans="1:62" ht="12.75">
      <c r="A65" s="213">
        <v>61</v>
      </c>
      <c r="B65" s="214" t="s">
        <v>67</v>
      </c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13">
        <v>61</v>
      </c>
      <c r="P65" s="214" t="s">
        <v>67</v>
      </c>
      <c r="Q65" s="216"/>
      <c r="R65" s="217"/>
      <c r="S65" s="218"/>
      <c r="T65" s="218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</row>
    <row r="66" spans="1:62" ht="12.75">
      <c r="A66" s="213">
        <v>62</v>
      </c>
      <c r="B66" s="214" t="s">
        <v>101</v>
      </c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3">
        <v>62</v>
      </c>
      <c r="P66" s="214" t="s">
        <v>101</v>
      </c>
      <c r="Q66" s="216"/>
      <c r="R66" s="217"/>
      <c r="S66" s="218"/>
      <c r="T66" s="218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</row>
    <row r="67" spans="1:62" ht="12.75">
      <c r="A67" s="213">
        <v>63</v>
      </c>
      <c r="B67" s="219" t="s">
        <v>82</v>
      </c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35"/>
      <c r="O67" s="213">
        <v>63</v>
      </c>
      <c r="P67" s="219" t="s">
        <v>82</v>
      </c>
      <c r="Q67" s="216"/>
      <c r="R67" s="217"/>
      <c r="S67" s="218"/>
      <c r="T67" s="218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</row>
    <row r="68" spans="1:62" ht="12.75">
      <c r="A68" s="213">
        <v>64</v>
      </c>
      <c r="B68" s="214" t="s">
        <v>143</v>
      </c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3">
        <v>64</v>
      </c>
      <c r="P68" s="214" t="s">
        <v>143</v>
      </c>
      <c r="Q68" s="216"/>
      <c r="R68" s="217"/>
      <c r="S68" s="220"/>
      <c r="T68" s="220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</row>
    <row r="69" spans="1:62" ht="12.75">
      <c r="A69" s="213">
        <v>65</v>
      </c>
      <c r="B69" s="214" t="s">
        <v>97</v>
      </c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3">
        <v>65</v>
      </c>
      <c r="P69" s="214" t="s">
        <v>97</v>
      </c>
      <c r="Q69" s="216"/>
      <c r="R69" s="217"/>
      <c r="S69" s="218"/>
      <c r="T69" s="218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</row>
    <row r="70" spans="1:62" ht="12.75">
      <c r="A70" s="213">
        <v>66</v>
      </c>
      <c r="B70" s="219" t="s">
        <v>68</v>
      </c>
      <c r="C70" s="215"/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3">
        <v>66</v>
      </c>
      <c r="P70" s="219" t="s">
        <v>68</v>
      </c>
      <c r="Q70" s="216"/>
      <c r="R70" s="217"/>
      <c r="S70" s="218"/>
      <c r="T70" s="218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</row>
    <row r="71" spans="1:62" ht="12.75">
      <c r="A71" s="213">
        <v>67</v>
      </c>
      <c r="B71" s="219" t="s">
        <v>64</v>
      </c>
      <c r="C71" s="215"/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3">
        <v>67</v>
      </c>
      <c r="P71" s="219" t="s">
        <v>64</v>
      </c>
      <c r="Q71" s="216"/>
      <c r="R71" s="217"/>
      <c r="S71" s="218"/>
      <c r="T71" s="218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</row>
    <row r="72" spans="1:62" ht="12.75">
      <c r="A72" s="213">
        <v>68</v>
      </c>
      <c r="B72" s="214" t="s">
        <v>134</v>
      </c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3">
        <v>68</v>
      </c>
      <c r="P72" s="214" t="s">
        <v>134</v>
      </c>
      <c r="Q72" s="216"/>
      <c r="R72" s="217"/>
      <c r="S72" s="220"/>
      <c r="T72" s="220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</row>
    <row r="73" spans="1:62" ht="12.75">
      <c r="A73" s="213">
        <v>69</v>
      </c>
      <c r="B73" s="225" t="s">
        <v>130</v>
      </c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3">
        <v>69</v>
      </c>
      <c r="P73" s="225" t="s">
        <v>130</v>
      </c>
      <c r="Q73" s="216"/>
      <c r="R73" s="217"/>
      <c r="S73" s="220"/>
      <c r="T73" s="220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</row>
    <row r="74" spans="1:62" ht="12.75">
      <c r="A74" s="213">
        <v>70</v>
      </c>
      <c r="B74" s="221" t="s">
        <v>28</v>
      </c>
      <c r="C74" s="215"/>
      <c r="D74" s="215"/>
      <c r="E74" s="215">
        <v>6.6</v>
      </c>
      <c r="F74" s="215"/>
      <c r="G74" s="215">
        <v>6</v>
      </c>
      <c r="H74" s="215">
        <v>6.1</v>
      </c>
      <c r="I74" s="215">
        <v>6.8</v>
      </c>
      <c r="J74" s="215">
        <v>6.3</v>
      </c>
      <c r="K74" s="215">
        <v>6.1</v>
      </c>
      <c r="L74" s="215">
        <v>5.7</v>
      </c>
      <c r="M74" s="215"/>
      <c r="N74" s="215"/>
      <c r="O74" s="213">
        <v>70</v>
      </c>
      <c r="P74" s="221" t="s">
        <v>28</v>
      </c>
      <c r="Q74" s="216"/>
      <c r="R74" s="217"/>
      <c r="S74" s="218" t="s">
        <v>202</v>
      </c>
      <c r="T74" s="218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</row>
    <row r="75" spans="1:62" ht="12.75">
      <c r="A75" s="213">
        <v>71</v>
      </c>
      <c r="B75" s="214" t="s">
        <v>33</v>
      </c>
      <c r="C75" s="236">
        <v>6.6</v>
      </c>
      <c r="D75" s="215">
        <v>5.7</v>
      </c>
      <c r="E75" s="215">
        <v>6</v>
      </c>
      <c r="F75" s="215"/>
      <c r="G75" s="215"/>
      <c r="H75" s="215"/>
      <c r="I75" s="215"/>
      <c r="J75" s="215"/>
      <c r="K75" s="215"/>
      <c r="L75" s="215">
        <v>5.9</v>
      </c>
      <c r="M75" s="215"/>
      <c r="N75" s="215"/>
      <c r="O75" s="213">
        <v>71</v>
      </c>
      <c r="P75" s="214" t="s">
        <v>33</v>
      </c>
      <c r="Q75" s="216"/>
      <c r="R75" s="217">
        <v>1</v>
      </c>
      <c r="S75" s="218"/>
      <c r="T75" s="218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</row>
    <row r="76" spans="1:62" ht="12.75">
      <c r="A76" s="213">
        <v>72</v>
      </c>
      <c r="B76" s="214" t="s">
        <v>52</v>
      </c>
      <c r="C76" s="215"/>
      <c r="D76" s="215"/>
      <c r="E76" s="215"/>
      <c r="F76" s="215"/>
      <c r="G76" s="215"/>
      <c r="H76" s="215"/>
      <c r="I76" s="215"/>
      <c r="J76" s="215"/>
      <c r="K76" s="215">
        <v>6.2</v>
      </c>
      <c r="L76" s="215">
        <v>5.4</v>
      </c>
      <c r="M76" s="215"/>
      <c r="N76" s="215"/>
      <c r="O76" s="213">
        <v>72</v>
      </c>
      <c r="P76" s="214" t="s">
        <v>52</v>
      </c>
      <c r="Q76" s="216"/>
      <c r="R76" s="217"/>
      <c r="S76" s="220"/>
      <c r="T76" s="220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</row>
    <row r="77" spans="1:62" ht="12.75">
      <c r="A77" s="213">
        <v>73</v>
      </c>
      <c r="B77" s="225" t="s">
        <v>144</v>
      </c>
      <c r="C77" s="215"/>
      <c r="D77" s="215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3">
        <v>73</v>
      </c>
      <c r="P77" s="225" t="s">
        <v>144</v>
      </c>
      <c r="Q77" s="216"/>
      <c r="R77" s="217"/>
      <c r="S77" s="220"/>
      <c r="T77" s="220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</row>
    <row r="78" spans="1:62" ht="12.75">
      <c r="A78" s="213">
        <v>74</v>
      </c>
      <c r="B78" s="219" t="s">
        <v>127</v>
      </c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3">
        <v>74</v>
      </c>
      <c r="P78" s="219" t="s">
        <v>127</v>
      </c>
      <c r="Q78" s="216"/>
      <c r="R78" s="217"/>
      <c r="S78" s="220"/>
      <c r="T78" s="220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</row>
    <row r="79" spans="1:62" ht="12.75">
      <c r="A79" s="213">
        <v>75</v>
      </c>
      <c r="B79" s="219" t="s">
        <v>29</v>
      </c>
      <c r="C79" s="223">
        <v>6.6</v>
      </c>
      <c r="D79" s="215">
        <v>5.7</v>
      </c>
      <c r="E79" s="215">
        <v>6.1</v>
      </c>
      <c r="F79" s="215">
        <v>6.6</v>
      </c>
      <c r="G79" s="215">
        <v>5.7</v>
      </c>
      <c r="H79" s="215">
        <v>6.3</v>
      </c>
      <c r="I79" s="215">
        <v>6.8</v>
      </c>
      <c r="J79" s="215">
        <v>6.3</v>
      </c>
      <c r="K79" s="215">
        <v>5.9</v>
      </c>
      <c r="L79" s="215">
        <v>5.7</v>
      </c>
      <c r="M79" s="215"/>
      <c r="N79" s="215"/>
      <c r="O79" s="213">
        <v>75</v>
      </c>
      <c r="P79" s="219" t="s">
        <v>29</v>
      </c>
      <c r="Q79" s="216"/>
      <c r="R79" s="217">
        <v>1</v>
      </c>
      <c r="S79" s="218"/>
      <c r="T79" s="218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</row>
    <row r="80" spans="1:62" ht="12.75">
      <c r="A80" s="213">
        <v>76</v>
      </c>
      <c r="B80" s="219" t="s">
        <v>203</v>
      </c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3">
        <v>76</v>
      </c>
      <c r="P80" s="219" t="s">
        <v>203</v>
      </c>
      <c r="Q80" s="216"/>
      <c r="R80" s="217"/>
      <c r="S80" s="220"/>
      <c r="T80" s="22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</row>
    <row r="81" spans="1:62" ht="12.75">
      <c r="A81" s="213">
        <v>77</v>
      </c>
      <c r="B81" s="219" t="s">
        <v>204</v>
      </c>
      <c r="C81" s="215"/>
      <c r="D81" s="215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13">
        <v>77</v>
      </c>
      <c r="P81" s="219" t="s">
        <v>204</v>
      </c>
      <c r="Q81" s="216"/>
      <c r="R81" s="217"/>
      <c r="S81" s="220"/>
      <c r="T81" s="220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</row>
    <row r="82" spans="1:62" ht="12.75">
      <c r="A82" s="213">
        <v>78</v>
      </c>
      <c r="B82" s="219" t="s">
        <v>148</v>
      </c>
      <c r="C82" s="215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3">
        <v>78</v>
      </c>
      <c r="P82" s="219" t="s">
        <v>148</v>
      </c>
      <c r="Q82" s="216"/>
      <c r="R82" s="217"/>
      <c r="S82" s="220"/>
      <c r="T82" s="220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</row>
    <row r="83" spans="1:62" ht="12.75">
      <c r="A83" s="213">
        <v>79</v>
      </c>
      <c r="B83" s="219" t="s">
        <v>205</v>
      </c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3">
        <v>79</v>
      </c>
      <c r="P83" s="219" t="s">
        <v>205</v>
      </c>
      <c r="Q83" s="216"/>
      <c r="R83" s="217"/>
      <c r="S83" s="220"/>
      <c r="T83" s="220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</row>
    <row r="84" spans="1:62" ht="12.75">
      <c r="A84" s="213">
        <v>80</v>
      </c>
      <c r="B84" s="219" t="s">
        <v>125</v>
      </c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3">
        <v>80</v>
      </c>
      <c r="P84" s="219" t="s">
        <v>206</v>
      </c>
      <c r="Q84" s="216"/>
      <c r="R84" s="217"/>
      <c r="S84" s="220"/>
      <c r="T84" s="220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</row>
    <row r="85" spans="1:62" ht="12.75">
      <c r="A85" s="213">
        <v>81</v>
      </c>
      <c r="B85" s="219" t="s">
        <v>147</v>
      </c>
      <c r="C85" s="215"/>
      <c r="D85" s="215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13">
        <v>81</v>
      </c>
      <c r="P85" s="219" t="s">
        <v>147</v>
      </c>
      <c r="Q85" s="216"/>
      <c r="R85" s="217"/>
      <c r="S85" s="220"/>
      <c r="T85" s="220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</row>
    <row r="86" spans="1:62" ht="12.75">
      <c r="A86" s="213">
        <v>82</v>
      </c>
      <c r="B86" s="219" t="s">
        <v>207</v>
      </c>
      <c r="C86" s="215"/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3">
        <v>82</v>
      </c>
      <c r="P86" s="219" t="s">
        <v>207</v>
      </c>
      <c r="Q86" s="216"/>
      <c r="R86" s="217"/>
      <c r="S86" s="220"/>
      <c r="T86" s="220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</row>
    <row r="87" spans="1:62" ht="12.75">
      <c r="A87" s="213">
        <v>83</v>
      </c>
      <c r="B87" s="219" t="s">
        <v>87</v>
      </c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3">
        <v>83</v>
      </c>
      <c r="P87" s="219" t="s">
        <v>87</v>
      </c>
      <c r="Q87" s="216"/>
      <c r="R87" s="217"/>
      <c r="S87" s="218"/>
      <c r="T87" s="218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</row>
    <row r="88" spans="1:62" ht="12.75">
      <c r="A88" s="213">
        <v>84</v>
      </c>
      <c r="B88" s="219" t="s">
        <v>85</v>
      </c>
      <c r="C88" s="215"/>
      <c r="D88" s="215"/>
      <c r="E88" s="215"/>
      <c r="F88" s="215"/>
      <c r="G88" s="215"/>
      <c r="H88" s="215"/>
      <c r="I88" s="215"/>
      <c r="J88" s="215"/>
      <c r="K88" s="215"/>
      <c r="L88" s="215"/>
      <c r="M88" s="215"/>
      <c r="N88" s="215"/>
      <c r="O88" s="213">
        <v>84</v>
      </c>
      <c r="P88" s="219" t="s">
        <v>85</v>
      </c>
      <c r="Q88" s="216"/>
      <c r="R88" s="217"/>
      <c r="S88" s="220"/>
      <c r="T88" s="220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</row>
    <row r="89" spans="1:62" ht="12.75">
      <c r="A89" s="213">
        <v>85</v>
      </c>
      <c r="B89" s="219" t="s">
        <v>55</v>
      </c>
      <c r="C89" s="215"/>
      <c r="D89" s="215"/>
      <c r="E89" s="215"/>
      <c r="F89" s="215"/>
      <c r="G89" s="215"/>
      <c r="H89" s="215"/>
      <c r="I89" s="215"/>
      <c r="J89" s="215"/>
      <c r="K89" s="215"/>
      <c r="L89" s="215"/>
      <c r="M89" s="215"/>
      <c r="N89" s="215"/>
      <c r="O89" s="213">
        <v>85</v>
      </c>
      <c r="P89" s="219" t="s">
        <v>55</v>
      </c>
      <c r="Q89" s="216"/>
      <c r="R89" s="217"/>
      <c r="S89" s="218"/>
      <c r="T89" s="218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</row>
    <row r="90" spans="1:62" ht="12.75">
      <c r="A90" s="213">
        <v>86</v>
      </c>
      <c r="B90" s="219" t="s">
        <v>92</v>
      </c>
      <c r="C90" s="226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13">
        <v>86</v>
      </c>
      <c r="P90" s="219" t="s">
        <v>92</v>
      </c>
      <c r="Q90" s="216"/>
      <c r="R90" s="217"/>
      <c r="S90" s="218"/>
      <c r="T90" s="218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</row>
    <row r="91" spans="1:62" ht="12.75">
      <c r="A91" s="213">
        <v>87</v>
      </c>
      <c r="B91" s="219" t="s">
        <v>123</v>
      </c>
      <c r="C91" s="215"/>
      <c r="D91" s="215"/>
      <c r="E91" s="215"/>
      <c r="F91" s="215"/>
      <c r="G91" s="215"/>
      <c r="H91" s="215"/>
      <c r="I91" s="215"/>
      <c r="J91" s="215"/>
      <c r="K91" s="215"/>
      <c r="L91" s="215"/>
      <c r="M91" s="215"/>
      <c r="N91" s="215"/>
      <c r="O91" s="213">
        <v>87</v>
      </c>
      <c r="P91" s="219" t="s">
        <v>123</v>
      </c>
      <c r="Q91" s="216"/>
      <c r="R91" s="217"/>
      <c r="S91" s="218"/>
      <c r="T91" s="218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</row>
    <row r="92" spans="1:62" ht="12.75">
      <c r="A92" s="213">
        <v>88</v>
      </c>
      <c r="B92" s="219" t="s">
        <v>119</v>
      </c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3">
        <v>88</v>
      </c>
      <c r="P92" s="219" t="s">
        <v>119</v>
      </c>
      <c r="Q92" s="216"/>
      <c r="R92" s="217"/>
      <c r="S92" s="220"/>
      <c r="T92" s="220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</row>
    <row r="93" spans="1:62" ht="12.75">
      <c r="A93" s="213">
        <v>89</v>
      </c>
      <c r="B93" s="219" t="s">
        <v>42</v>
      </c>
      <c r="C93" s="215">
        <v>5.5</v>
      </c>
      <c r="D93" s="215">
        <v>6.2</v>
      </c>
      <c r="E93" s="215"/>
      <c r="F93" s="215">
        <v>5.6</v>
      </c>
      <c r="G93" s="224">
        <v>5.4</v>
      </c>
      <c r="H93" s="215">
        <v>6.1</v>
      </c>
      <c r="I93" s="215"/>
      <c r="J93" s="215">
        <v>5.1</v>
      </c>
      <c r="K93" s="224">
        <v>5.5</v>
      </c>
      <c r="L93" s="224">
        <v>5.1</v>
      </c>
      <c r="M93" s="215"/>
      <c r="N93" s="215"/>
      <c r="O93" s="213">
        <v>89</v>
      </c>
      <c r="P93" s="219" t="s">
        <v>42</v>
      </c>
      <c r="Q93" s="216">
        <v>3</v>
      </c>
      <c r="R93" s="217"/>
      <c r="S93" s="218"/>
      <c r="T93" s="218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</row>
    <row r="94" spans="1:62" ht="12.75">
      <c r="A94" s="213">
        <v>90</v>
      </c>
      <c r="B94" s="219" t="s">
        <v>110</v>
      </c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3">
        <v>90</v>
      </c>
      <c r="P94" s="219" t="s">
        <v>110</v>
      </c>
      <c r="Q94" s="216"/>
      <c r="R94" s="217"/>
      <c r="S94" s="220"/>
      <c r="T94" s="220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</row>
    <row r="95" spans="1:62" ht="12.75">
      <c r="A95" s="213">
        <v>91</v>
      </c>
      <c r="B95" s="219" t="s">
        <v>45</v>
      </c>
      <c r="C95" s="215"/>
      <c r="D95" s="215"/>
      <c r="E95" s="215"/>
      <c r="F95" s="215"/>
      <c r="G95" s="215"/>
      <c r="H95" s="215">
        <v>6.6</v>
      </c>
      <c r="I95" s="215"/>
      <c r="J95" s="215">
        <v>6.1</v>
      </c>
      <c r="K95" s="215"/>
      <c r="L95" s="215"/>
      <c r="M95" s="215"/>
      <c r="N95" s="215"/>
      <c r="O95" s="213">
        <v>91</v>
      </c>
      <c r="P95" s="219" t="s">
        <v>45</v>
      </c>
      <c r="Q95" s="216"/>
      <c r="R95" s="217"/>
      <c r="S95" s="218" t="s">
        <v>177</v>
      </c>
      <c r="T95" s="218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</row>
    <row r="96" spans="1:62" ht="12.75">
      <c r="A96" s="213">
        <v>92</v>
      </c>
      <c r="B96" s="219" t="s">
        <v>80</v>
      </c>
      <c r="C96" s="215"/>
      <c r="D96" s="215"/>
      <c r="E96" s="215"/>
      <c r="F96" s="215"/>
      <c r="G96" s="215"/>
      <c r="H96" s="215"/>
      <c r="I96" s="215"/>
      <c r="J96" s="215"/>
      <c r="K96" s="215"/>
      <c r="L96" s="215"/>
      <c r="M96" s="215"/>
      <c r="N96" s="215"/>
      <c r="O96" s="213">
        <v>92</v>
      </c>
      <c r="P96" s="219" t="s">
        <v>80</v>
      </c>
      <c r="Q96" s="216"/>
      <c r="R96" s="217"/>
      <c r="S96" s="220"/>
      <c r="T96" s="220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</row>
    <row r="97" spans="1:62" ht="12.75">
      <c r="A97" s="213">
        <v>93</v>
      </c>
      <c r="B97" s="219" t="s">
        <v>208</v>
      </c>
      <c r="C97" s="215"/>
      <c r="D97" s="215"/>
      <c r="E97" s="215"/>
      <c r="F97" s="215"/>
      <c r="G97" s="215"/>
      <c r="H97" s="215"/>
      <c r="I97" s="215"/>
      <c r="J97" s="215"/>
      <c r="K97" s="215"/>
      <c r="L97" s="215"/>
      <c r="M97" s="215"/>
      <c r="N97" s="215"/>
      <c r="O97" s="213">
        <v>93</v>
      </c>
      <c r="P97" s="219" t="s">
        <v>208</v>
      </c>
      <c r="Q97" s="216"/>
      <c r="R97" s="217"/>
      <c r="S97" s="220"/>
      <c r="T97" s="220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</row>
    <row r="98" spans="1:62" ht="12.75">
      <c r="A98" s="213">
        <v>94</v>
      </c>
      <c r="B98" s="219" t="s">
        <v>21</v>
      </c>
      <c r="C98" s="215"/>
      <c r="D98" s="215"/>
      <c r="E98" s="215"/>
      <c r="F98" s="215"/>
      <c r="G98" s="215">
        <v>6.6</v>
      </c>
      <c r="H98" s="215">
        <v>6.6</v>
      </c>
      <c r="I98" s="223">
        <v>7.3</v>
      </c>
      <c r="J98" s="215">
        <v>5.6</v>
      </c>
      <c r="K98" s="215"/>
      <c r="L98" s="223">
        <v>6.6</v>
      </c>
      <c r="M98" s="215"/>
      <c r="N98" s="215"/>
      <c r="O98" s="213">
        <v>94</v>
      </c>
      <c r="P98" s="219" t="s">
        <v>21</v>
      </c>
      <c r="Q98" s="216"/>
      <c r="R98" s="217">
        <v>2</v>
      </c>
      <c r="S98" s="220"/>
      <c r="T98" s="220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</row>
    <row r="99" spans="1:62" ht="12.75">
      <c r="A99" s="213">
        <v>95</v>
      </c>
      <c r="B99" s="219" t="s">
        <v>58</v>
      </c>
      <c r="C99" s="215"/>
      <c r="D99" s="215"/>
      <c r="E99" s="215"/>
      <c r="F99" s="215"/>
      <c r="G99" s="215"/>
      <c r="H99" s="215"/>
      <c r="I99" s="215"/>
      <c r="J99" s="215"/>
      <c r="K99" s="215"/>
      <c r="L99" s="215"/>
      <c r="M99" s="215"/>
      <c r="N99" s="215"/>
      <c r="O99" s="213">
        <v>95</v>
      </c>
      <c r="P99" s="219" t="s">
        <v>58</v>
      </c>
      <c r="Q99" s="216"/>
      <c r="R99" s="217"/>
      <c r="S99" s="218"/>
      <c r="T99" s="218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</row>
    <row r="100" spans="1:62" ht="12.75">
      <c r="A100" s="213">
        <v>96</v>
      </c>
      <c r="B100" s="219" t="s">
        <v>81</v>
      </c>
      <c r="C100" s="215"/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3">
        <v>96</v>
      </c>
      <c r="P100" s="219" t="s">
        <v>81</v>
      </c>
      <c r="Q100" s="216"/>
      <c r="R100" s="217"/>
      <c r="S100" s="220"/>
      <c r="T100" s="22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</row>
    <row r="101" spans="1:62" ht="12.75">
      <c r="A101" s="213">
        <v>97</v>
      </c>
      <c r="B101" s="219" t="s">
        <v>56</v>
      </c>
      <c r="C101" s="215"/>
      <c r="D101" s="215"/>
      <c r="E101" s="215"/>
      <c r="F101" s="215"/>
      <c r="G101" s="215"/>
      <c r="H101" s="215"/>
      <c r="I101" s="215"/>
      <c r="J101" s="215"/>
      <c r="K101" s="215"/>
      <c r="L101" s="215"/>
      <c r="M101" s="215"/>
      <c r="N101" s="215"/>
      <c r="O101" s="213">
        <v>97</v>
      </c>
      <c r="P101" s="219" t="s">
        <v>56</v>
      </c>
      <c r="Q101" s="216"/>
      <c r="R101" s="217"/>
      <c r="S101" s="218"/>
      <c r="T101" s="218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</row>
    <row r="102" spans="1:62" ht="12.75">
      <c r="A102" s="213">
        <v>98</v>
      </c>
      <c r="B102" s="219" t="s">
        <v>44</v>
      </c>
      <c r="C102" s="215"/>
      <c r="D102" s="215">
        <v>6.6</v>
      </c>
      <c r="E102" s="215"/>
      <c r="F102" s="215">
        <v>6.8</v>
      </c>
      <c r="G102" s="215"/>
      <c r="H102" s="215"/>
      <c r="I102" s="215"/>
      <c r="J102" s="215"/>
      <c r="K102" s="215"/>
      <c r="L102" s="215"/>
      <c r="M102" s="215"/>
      <c r="N102" s="215"/>
      <c r="O102" s="213">
        <v>98</v>
      </c>
      <c r="P102" s="219" t="s">
        <v>44</v>
      </c>
      <c r="Q102" s="216"/>
      <c r="R102" s="217"/>
      <c r="S102" s="218"/>
      <c r="T102" s="218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</row>
    <row r="103" spans="1:62" ht="12.75">
      <c r="A103" s="213">
        <v>99</v>
      </c>
      <c r="B103" s="219" t="s">
        <v>209</v>
      </c>
      <c r="C103" s="215"/>
      <c r="D103" s="215"/>
      <c r="E103" s="215"/>
      <c r="F103" s="215"/>
      <c r="G103" s="215"/>
      <c r="H103" s="215"/>
      <c r="I103" s="215"/>
      <c r="J103" s="215"/>
      <c r="K103" s="215"/>
      <c r="L103" s="215"/>
      <c r="M103" s="215"/>
      <c r="N103" s="215"/>
      <c r="O103" s="213">
        <v>99</v>
      </c>
      <c r="P103" s="219" t="s">
        <v>209</v>
      </c>
      <c r="Q103" s="216"/>
      <c r="R103" s="217"/>
      <c r="S103" s="220"/>
      <c r="T103" s="220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</row>
    <row r="104" spans="1:62" ht="12.75">
      <c r="A104" s="213">
        <v>100</v>
      </c>
      <c r="B104" s="219" t="s">
        <v>102</v>
      </c>
      <c r="C104" s="215"/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13">
        <v>100</v>
      </c>
      <c r="P104" s="219" t="s">
        <v>102</v>
      </c>
      <c r="Q104" s="216"/>
      <c r="R104" s="217"/>
      <c r="S104" s="220"/>
      <c r="T104" s="220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</row>
    <row r="105" spans="1:62" ht="12.75">
      <c r="A105" s="213">
        <v>101</v>
      </c>
      <c r="B105" s="219" t="s">
        <v>108</v>
      </c>
      <c r="C105" s="215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3">
        <v>101</v>
      </c>
      <c r="P105" s="219" t="s">
        <v>108</v>
      </c>
      <c r="Q105" s="216"/>
      <c r="R105" s="217"/>
      <c r="S105" s="220"/>
      <c r="T105" s="220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</row>
    <row r="106" spans="1:62" ht="12.75">
      <c r="A106" s="213">
        <v>102</v>
      </c>
      <c r="B106" s="219" t="s">
        <v>107</v>
      </c>
      <c r="C106" s="215"/>
      <c r="D106" s="215"/>
      <c r="E106" s="215"/>
      <c r="F106" s="215"/>
      <c r="G106" s="215"/>
      <c r="H106" s="215"/>
      <c r="I106" s="215"/>
      <c r="J106" s="215"/>
      <c r="K106" s="215"/>
      <c r="L106" s="215"/>
      <c r="M106" s="215"/>
      <c r="N106" s="215"/>
      <c r="O106" s="213">
        <v>102</v>
      </c>
      <c r="P106" s="219" t="s">
        <v>107</v>
      </c>
      <c r="Q106" s="216"/>
      <c r="R106" s="217"/>
      <c r="S106" s="220"/>
      <c r="T106" s="220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</row>
    <row r="107" spans="1:62" ht="12.75">
      <c r="A107" s="213">
        <v>103</v>
      </c>
      <c r="B107" s="219" t="s">
        <v>105</v>
      </c>
      <c r="C107" s="215"/>
      <c r="D107" s="215"/>
      <c r="E107" s="215"/>
      <c r="F107" s="215"/>
      <c r="G107" s="215"/>
      <c r="H107" s="215"/>
      <c r="I107" s="215"/>
      <c r="J107" s="215"/>
      <c r="K107" s="215"/>
      <c r="L107" s="215"/>
      <c r="M107" s="215"/>
      <c r="N107" s="215"/>
      <c r="O107" s="213">
        <v>103</v>
      </c>
      <c r="P107" s="219" t="s">
        <v>105</v>
      </c>
      <c r="Q107" s="216"/>
      <c r="R107" s="217"/>
      <c r="S107" s="220"/>
      <c r="T107" s="220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</row>
    <row r="108" spans="1:62" ht="12.75">
      <c r="A108" s="213">
        <v>104</v>
      </c>
      <c r="B108" s="219" t="s">
        <v>91</v>
      </c>
      <c r="C108" s="215"/>
      <c r="D108" s="215"/>
      <c r="E108" s="215"/>
      <c r="F108" s="215"/>
      <c r="G108" s="215"/>
      <c r="H108" s="215"/>
      <c r="I108" s="215"/>
      <c r="J108" s="215"/>
      <c r="K108" s="215"/>
      <c r="L108" s="215"/>
      <c r="M108" s="215"/>
      <c r="N108" s="215"/>
      <c r="O108" s="213">
        <v>104</v>
      </c>
      <c r="P108" s="219" t="s">
        <v>91</v>
      </c>
      <c r="Q108" s="216"/>
      <c r="R108" s="217"/>
      <c r="S108" s="218"/>
      <c r="T108" s="21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</row>
    <row r="109" spans="1:62" ht="12.75">
      <c r="A109" s="213">
        <v>105</v>
      </c>
      <c r="B109" s="219" t="s">
        <v>48</v>
      </c>
      <c r="C109" s="215">
        <v>5.9</v>
      </c>
      <c r="D109" s="215"/>
      <c r="E109" s="215">
        <v>6.1</v>
      </c>
      <c r="F109" s="215"/>
      <c r="G109" s="215"/>
      <c r="H109" s="215"/>
      <c r="I109" s="215"/>
      <c r="J109" s="215"/>
      <c r="K109" s="215"/>
      <c r="L109" s="215"/>
      <c r="M109" s="215"/>
      <c r="N109" s="215"/>
      <c r="O109" s="213">
        <v>105</v>
      </c>
      <c r="P109" s="219" t="s">
        <v>48</v>
      </c>
      <c r="Q109" s="216"/>
      <c r="R109" s="217"/>
      <c r="S109" s="218"/>
      <c r="T109" s="218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</row>
    <row r="110" spans="1:62" ht="12.75">
      <c r="A110" s="213">
        <v>106</v>
      </c>
      <c r="B110" s="219" t="s">
        <v>120</v>
      </c>
      <c r="C110" s="215"/>
      <c r="D110" s="215"/>
      <c r="E110" s="215"/>
      <c r="F110" s="215"/>
      <c r="G110" s="215"/>
      <c r="H110" s="215"/>
      <c r="I110" s="215"/>
      <c r="J110" s="215"/>
      <c r="K110" s="215"/>
      <c r="L110" s="215"/>
      <c r="M110" s="215"/>
      <c r="N110" s="215"/>
      <c r="O110" s="213">
        <v>106</v>
      </c>
      <c r="P110" s="219" t="s">
        <v>120</v>
      </c>
      <c r="Q110" s="216"/>
      <c r="R110" s="217"/>
      <c r="S110" s="218"/>
      <c r="T110" s="218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</row>
    <row r="111" spans="1:62" ht="12.75">
      <c r="A111" s="213">
        <v>107</v>
      </c>
      <c r="B111" s="219" t="s">
        <v>77</v>
      </c>
      <c r="C111" s="215"/>
      <c r="D111" s="215"/>
      <c r="E111" s="215"/>
      <c r="F111" s="215"/>
      <c r="G111" s="215"/>
      <c r="H111" s="215"/>
      <c r="I111" s="215"/>
      <c r="J111" s="215"/>
      <c r="K111" s="215"/>
      <c r="L111" s="215"/>
      <c r="M111" s="215"/>
      <c r="N111" s="215"/>
      <c r="O111" s="213">
        <v>107</v>
      </c>
      <c r="P111" s="219" t="s">
        <v>77</v>
      </c>
      <c r="Q111" s="216"/>
      <c r="R111" s="217"/>
      <c r="S111" s="218"/>
      <c r="T111" s="218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</row>
    <row r="112" spans="1:62" ht="12.75">
      <c r="A112" s="213">
        <v>108</v>
      </c>
      <c r="B112" s="219" t="s">
        <v>73</v>
      </c>
      <c r="C112" s="215"/>
      <c r="D112" s="215"/>
      <c r="E112" s="215"/>
      <c r="F112" s="215"/>
      <c r="G112" s="215"/>
      <c r="H112" s="215"/>
      <c r="I112" s="215"/>
      <c r="J112" s="215"/>
      <c r="K112" s="215"/>
      <c r="L112" s="215"/>
      <c r="M112" s="215"/>
      <c r="N112" s="215"/>
      <c r="O112" s="213">
        <v>108</v>
      </c>
      <c r="P112" s="219" t="s">
        <v>73</v>
      </c>
      <c r="Q112" s="216"/>
      <c r="R112" s="217"/>
      <c r="S112" s="218"/>
      <c r="T112" s="218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</row>
    <row r="113" spans="1:62" ht="12.75">
      <c r="A113" s="213">
        <v>109</v>
      </c>
      <c r="B113" s="219" t="s">
        <v>54</v>
      </c>
      <c r="C113" s="215"/>
      <c r="D113" s="215"/>
      <c r="E113" s="215"/>
      <c r="F113" s="215"/>
      <c r="G113" s="215"/>
      <c r="H113" s="215"/>
      <c r="I113" s="215"/>
      <c r="J113" s="215"/>
      <c r="K113" s="215"/>
      <c r="L113" s="215">
        <v>5.6</v>
      </c>
      <c r="M113" s="215"/>
      <c r="N113" s="215"/>
      <c r="O113" s="213">
        <v>109</v>
      </c>
      <c r="P113" s="219" t="s">
        <v>54</v>
      </c>
      <c r="Q113" s="216"/>
      <c r="R113" s="217"/>
      <c r="S113" s="218"/>
      <c r="T113" s="218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</row>
    <row r="114" spans="1:62" ht="12.75">
      <c r="A114" s="213">
        <v>110</v>
      </c>
      <c r="B114" s="219" t="s">
        <v>96</v>
      </c>
      <c r="C114" s="215"/>
      <c r="D114" s="215"/>
      <c r="E114" s="215"/>
      <c r="F114" s="215"/>
      <c r="G114" s="215"/>
      <c r="H114" s="215"/>
      <c r="I114" s="215"/>
      <c r="J114" s="215"/>
      <c r="K114" s="215"/>
      <c r="L114" s="215"/>
      <c r="M114" s="215"/>
      <c r="N114" s="215"/>
      <c r="O114" s="213">
        <v>110</v>
      </c>
      <c r="P114" s="219" t="s">
        <v>96</v>
      </c>
      <c r="Q114" s="216"/>
      <c r="R114" s="217"/>
      <c r="S114" s="218"/>
      <c r="T114" s="218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</row>
    <row r="115" spans="1:62" ht="12.75">
      <c r="A115" s="213">
        <v>111</v>
      </c>
      <c r="B115" s="219" t="s">
        <v>114</v>
      </c>
      <c r="C115" s="215"/>
      <c r="D115" s="215"/>
      <c r="E115" s="215"/>
      <c r="F115" s="215"/>
      <c r="G115" s="215"/>
      <c r="H115" s="215"/>
      <c r="I115" s="215"/>
      <c r="J115" s="215"/>
      <c r="K115" s="215"/>
      <c r="L115" s="215"/>
      <c r="M115" s="215"/>
      <c r="N115" s="215"/>
      <c r="O115" s="213">
        <v>111</v>
      </c>
      <c r="P115" s="219" t="s">
        <v>114</v>
      </c>
      <c r="Q115" s="216"/>
      <c r="R115" s="217"/>
      <c r="S115" s="218"/>
      <c r="T115" s="218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</row>
    <row r="116" spans="1:62" ht="12.75">
      <c r="A116" s="213">
        <v>112</v>
      </c>
      <c r="B116" s="219" t="s">
        <v>50</v>
      </c>
      <c r="C116" s="215"/>
      <c r="D116" s="215"/>
      <c r="E116" s="215"/>
      <c r="F116" s="215"/>
      <c r="G116" s="215"/>
      <c r="H116" s="215">
        <v>6.1</v>
      </c>
      <c r="I116" s="215"/>
      <c r="J116" s="215">
        <v>5.6</v>
      </c>
      <c r="K116" s="215">
        <v>6.1</v>
      </c>
      <c r="L116" s="215"/>
      <c r="M116" s="215"/>
      <c r="N116" s="215"/>
      <c r="O116" s="213">
        <v>112</v>
      </c>
      <c r="P116" s="219" t="s">
        <v>50</v>
      </c>
      <c r="Q116" s="216"/>
      <c r="R116" s="217"/>
      <c r="S116" s="218"/>
      <c r="T116" s="218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</row>
    <row r="117" spans="1:62" ht="12.75">
      <c r="A117" s="213">
        <v>113</v>
      </c>
      <c r="B117" s="219" t="s">
        <v>121</v>
      </c>
      <c r="C117" s="215"/>
      <c r="D117" s="215"/>
      <c r="E117" s="215"/>
      <c r="F117" s="215"/>
      <c r="G117" s="215"/>
      <c r="H117" s="215"/>
      <c r="I117" s="215"/>
      <c r="J117" s="215"/>
      <c r="K117" s="215"/>
      <c r="L117" s="215"/>
      <c r="M117" s="215"/>
      <c r="N117" s="215"/>
      <c r="O117" s="213">
        <v>113</v>
      </c>
      <c r="P117" s="219" t="s">
        <v>121</v>
      </c>
      <c r="Q117" s="216"/>
      <c r="R117" s="217"/>
      <c r="S117" s="218"/>
      <c r="T117" s="218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</row>
    <row r="118" spans="1:62" ht="12.75">
      <c r="A118" s="213">
        <v>114</v>
      </c>
      <c r="B118" s="219" t="s">
        <v>93</v>
      </c>
      <c r="C118" s="215"/>
      <c r="D118" s="215"/>
      <c r="E118" s="215"/>
      <c r="F118" s="215"/>
      <c r="G118" s="215"/>
      <c r="H118" s="215"/>
      <c r="I118" s="215"/>
      <c r="J118" s="215"/>
      <c r="K118" s="215"/>
      <c r="L118" s="215"/>
      <c r="M118" s="215"/>
      <c r="N118" s="215"/>
      <c r="O118" s="213">
        <v>114</v>
      </c>
      <c r="P118" s="219" t="s">
        <v>93</v>
      </c>
      <c r="Q118" s="216"/>
      <c r="R118" s="217"/>
      <c r="S118" s="218"/>
      <c r="T118" s="2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</row>
    <row r="119" spans="1:62" ht="12.75">
      <c r="A119" s="213">
        <v>115</v>
      </c>
      <c r="B119" s="219" t="s">
        <v>113</v>
      </c>
      <c r="C119" s="215"/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3">
        <v>115</v>
      </c>
      <c r="P119" s="219" t="s">
        <v>113</v>
      </c>
      <c r="Q119" s="216"/>
      <c r="R119" s="217"/>
      <c r="S119" s="218"/>
      <c r="T119" s="218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</row>
    <row r="120" spans="1:62" ht="12.75">
      <c r="A120" s="213">
        <v>116</v>
      </c>
      <c r="B120" s="219" t="s">
        <v>104</v>
      </c>
      <c r="C120" s="215"/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3">
        <v>116</v>
      </c>
      <c r="P120" s="219" t="s">
        <v>104</v>
      </c>
      <c r="Q120" s="216"/>
      <c r="R120" s="217"/>
      <c r="S120" s="218"/>
      <c r="T120" s="218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</row>
    <row r="121" spans="1:62" ht="12.75">
      <c r="A121" s="213">
        <v>117</v>
      </c>
      <c r="B121" s="219" t="s">
        <v>112</v>
      </c>
      <c r="C121" s="215"/>
      <c r="D121" s="215"/>
      <c r="E121" s="215"/>
      <c r="F121" s="215"/>
      <c r="G121" s="215"/>
      <c r="H121" s="215"/>
      <c r="I121" s="215"/>
      <c r="J121" s="215"/>
      <c r="K121" s="215"/>
      <c r="L121" s="215"/>
      <c r="M121" s="215"/>
      <c r="N121" s="215"/>
      <c r="O121" s="213">
        <v>117</v>
      </c>
      <c r="P121" s="219" t="s">
        <v>112</v>
      </c>
      <c r="Q121" s="216"/>
      <c r="R121" s="217"/>
      <c r="S121" s="218"/>
      <c r="T121" s="218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</row>
    <row r="122" spans="1:62" ht="12.75">
      <c r="A122" s="213">
        <v>118</v>
      </c>
      <c r="B122" s="219" t="s">
        <v>124</v>
      </c>
      <c r="C122" s="215"/>
      <c r="D122" s="215"/>
      <c r="E122" s="215"/>
      <c r="F122" s="215"/>
      <c r="G122" s="215"/>
      <c r="H122" s="215"/>
      <c r="I122" s="215"/>
      <c r="J122" s="215"/>
      <c r="K122" s="215"/>
      <c r="L122" s="215"/>
      <c r="M122" s="215"/>
      <c r="N122" s="215"/>
      <c r="O122" s="213">
        <v>118</v>
      </c>
      <c r="P122" s="219" t="s">
        <v>124</v>
      </c>
      <c r="Q122" s="216"/>
      <c r="R122" s="217"/>
      <c r="S122" s="218"/>
      <c r="T122" s="218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</row>
    <row r="123" spans="1:62" ht="12.75">
      <c r="A123" s="213">
        <v>119</v>
      </c>
      <c r="B123" s="219" t="s">
        <v>122</v>
      </c>
      <c r="C123" s="215"/>
      <c r="D123" s="215"/>
      <c r="E123" s="215"/>
      <c r="F123" s="215"/>
      <c r="G123" s="215"/>
      <c r="H123" s="215"/>
      <c r="I123" s="215"/>
      <c r="J123" s="215"/>
      <c r="K123" s="215"/>
      <c r="L123" s="215"/>
      <c r="M123" s="215"/>
      <c r="N123" s="215"/>
      <c r="O123" s="213">
        <v>119</v>
      </c>
      <c r="P123" s="219" t="s">
        <v>122</v>
      </c>
      <c r="Q123" s="216"/>
      <c r="R123" s="217"/>
      <c r="S123" s="218"/>
      <c r="T123" s="218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</row>
    <row r="124" spans="1:62" ht="12.75">
      <c r="A124" s="213">
        <v>120</v>
      </c>
      <c r="B124" s="219" t="s">
        <v>126</v>
      </c>
      <c r="C124" s="215"/>
      <c r="D124" s="215"/>
      <c r="E124" s="215"/>
      <c r="F124" s="215"/>
      <c r="G124" s="215"/>
      <c r="H124" s="215"/>
      <c r="I124" s="215"/>
      <c r="J124" s="215"/>
      <c r="K124" s="215"/>
      <c r="L124" s="215"/>
      <c r="M124" s="215"/>
      <c r="N124" s="215"/>
      <c r="O124" s="213">
        <v>120</v>
      </c>
      <c r="P124" s="219" t="s">
        <v>126</v>
      </c>
      <c r="Q124" s="216"/>
      <c r="R124" s="217"/>
      <c r="S124" s="218"/>
      <c r="T124" s="218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</row>
    <row r="125" spans="1:62" ht="12.75">
      <c r="A125" s="213">
        <v>121</v>
      </c>
      <c r="B125" s="219" t="s">
        <v>66</v>
      </c>
      <c r="C125" s="215"/>
      <c r="D125" s="215"/>
      <c r="E125" s="215"/>
      <c r="F125" s="215"/>
      <c r="G125" s="215"/>
      <c r="H125" s="215"/>
      <c r="I125" s="215"/>
      <c r="J125" s="215"/>
      <c r="K125" s="215"/>
      <c r="L125" s="215"/>
      <c r="M125" s="215"/>
      <c r="N125" s="215"/>
      <c r="O125" s="213">
        <v>121</v>
      </c>
      <c r="P125" s="219" t="s">
        <v>66</v>
      </c>
      <c r="Q125" s="216"/>
      <c r="R125" s="217"/>
      <c r="S125" s="218"/>
      <c r="T125" s="218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</row>
    <row r="126" spans="1:62" ht="12.75">
      <c r="A126" s="213">
        <v>122</v>
      </c>
      <c r="B126" s="219" t="s">
        <v>39</v>
      </c>
      <c r="C126" s="224">
        <v>5.3</v>
      </c>
      <c r="D126" s="215"/>
      <c r="E126" s="215">
        <v>6</v>
      </c>
      <c r="F126" s="215">
        <v>6</v>
      </c>
      <c r="G126" s="215">
        <v>5.8</v>
      </c>
      <c r="H126" s="215"/>
      <c r="I126" s="215">
        <v>5.9</v>
      </c>
      <c r="J126" s="215">
        <v>6</v>
      </c>
      <c r="K126" s="215"/>
      <c r="L126" s="215"/>
      <c r="M126" s="215"/>
      <c r="N126" s="215"/>
      <c r="O126" s="213">
        <v>122</v>
      </c>
      <c r="P126" s="219" t="s">
        <v>39</v>
      </c>
      <c r="Q126" s="216">
        <v>1</v>
      </c>
      <c r="R126" s="217"/>
      <c r="S126" s="218"/>
      <c r="T126" s="218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</row>
    <row r="127" spans="1:62" ht="12.75">
      <c r="A127" s="213">
        <v>123</v>
      </c>
      <c r="B127" s="219" t="s">
        <v>62</v>
      </c>
      <c r="C127" s="215"/>
      <c r="D127" s="215"/>
      <c r="E127" s="215"/>
      <c r="F127" s="215"/>
      <c r="G127" s="215"/>
      <c r="H127" s="215"/>
      <c r="I127" s="215"/>
      <c r="J127" s="215"/>
      <c r="K127" s="215"/>
      <c r="L127" s="215"/>
      <c r="M127" s="215"/>
      <c r="N127" s="215"/>
      <c r="O127" s="213">
        <v>123</v>
      </c>
      <c r="P127" s="219" t="s">
        <v>62</v>
      </c>
      <c r="Q127" s="216"/>
      <c r="R127" s="217"/>
      <c r="S127" s="218"/>
      <c r="T127" s="218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</row>
    <row r="128" spans="1:62" ht="12.75">
      <c r="A128" s="213">
        <v>124</v>
      </c>
      <c r="B128" s="219" t="s">
        <v>65</v>
      </c>
      <c r="C128" s="215"/>
      <c r="D128" s="215"/>
      <c r="E128" s="215"/>
      <c r="F128" s="215"/>
      <c r="G128" s="215"/>
      <c r="H128" s="215"/>
      <c r="I128" s="215"/>
      <c r="J128" s="215"/>
      <c r="K128" s="215"/>
      <c r="L128" s="215"/>
      <c r="M128" s="215"/>
      <c r="N128" s="215"/>
      <c r="O128" s="213">
        <v>123</v>
      </c>
      <c r="P128" s="219" t="s">
        <v>65</v>
      </c>
      <c r="Q128" s="216"/>
      <c r="R128" s="217"/>
      <c r="S128" s="218"/>
      <c r="T128" s="21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</row>
    <row r="129" spans="1:62" ht="12.75">
      <c r="A129" s="213">
        <v>125</v>
      </c>
      <c r="B129" s="219" t="s">
        <v>210</v>
      </c>
      <c r="C129" s="224">
        <v>5.3</v>
      </c>
      <c r="D129" s="215">
        <v>5.8</v>
      </c>
      <c r="E129" s="215">
        <v>5.8</v>
      </c>
      <c r="F129" s="215">
        <v>5.6</v>
      </c>
      <c r="G129" s="215"/>
      <c r="H129" s="215"/>
      <c r="I129" s="215"/>
      <c r="J129" s="215"/>
      <c r="K129" s="215">
        <v>6.3</v>
      </c>
      <c r="L129" s="215"/>
      <c r="M129" s="215"/>
      <c r="N129" s="215"/>
      <c r="O129" s="213">
        <v>123</v>
      </c>
      <c r="P129" s="219" t="s">
        <v>210</v>
      </c>
      <c r="Q129" s="216">
        <v>1</v>
      </c>
      <c r="R129" s="217"/>
      <c r="S129" s="218"/>
      <c r="T129" s="218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</row>
    <row r="130" spans="1:62" ht="12.75">
      <c r="A130" s="213">
        <v>126</v>
      </c>
      <c r="B130" s="219" t="s">
        <v>106</v>
      </c>
      <c r="C130" s="215"/>
      <c r="D130" s="215"/>
      <c r="E130" s="215"/>
      <c r="F130" s="215"/>
      <c r="G130" s="215"/>
      <c r="H130" s="215"/>
      <c r="I130" s="215"/>
      <c r="J130" s="215"/>
      <c r="K130" s="215"/>
      <c r="L130" s="215"/>
      <c r="M130" s="215"/>
      <c r="N130" s="215"/>
      <c r="O130" s="213">
        <v>123</v>
      </c>
      <c r="P130" s="219" t="s">
        <v>106</v>
      </c>
      <c r="Q130" s="216"/>
      <c r="R130" s="217"/>
      <c r="S130" s="218"/>
      <c r="T130" s="218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</row>
    <row r="131" spans="1:62" ht="12.75">
      <c r="A131" s="213">
        <v>127</v>
      </c>
      <c r="B131" s="219" t="s">
        <v>76</v>
      </c>
      <c r="C131" s="215"/>
      <c r="D131" s="215"/>
      <c r="E131" s="215"/>
      <c r="F131" s="215"/>
      <c r="G131" s="215"/>
      <c r="H131" s="215"/>
      <c r="I131" s="215"/>
      <c r="J131" s="215"/>
      <c r="K131" s="215"/>
      <c r="L131" s="215"/>
      <c r="M131" s="215"/>
      <c r="N131" s="215"/>
      <c r="O131" s="213">
        <v>123</v>
      </c>
      <c r="P131" s="219" t="s">
        <v>76</v>
      </c>
      <c r="Q131" s="216"/>
      <c r="R131" s="217"/>
      <c r="S131" s="218"/>
      <c r="T131" s="218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</row>
    <row r="132" spans="1:62" ht="12.75">
      <c r="A132" s="213">
        <v>128</v>
      </c>
      <c r="B132" s="219" t="s">
        <v>79</v>
      </c>
      <c r="C132" s="215"/>
      <c r="D132" s="215"/>
      <c r="E132" s="215"/>
      <c r="F132" s="215"/>
      <c r="G132" s="215"/>
      <c r="H132" s="215"/>
      <c r="I132" s="215"/>
      <c r="J132" s="215"/>
      <c r="K132" s="215"/>
      <c r="L132" s="215"/>
      <c r="M132" s="215"/>
      <c r="N132" s="215"/>
      <c r="O132" s="213">
        <v>123</v>
      </c>
      <c r="P132" s="219" t="s">
        <v>79</v>
      </c>
      <c r="Q132" s="216"/>
      <c r="R132" s="217"/>
      <c r="S132" s="218"/>
      <c r="T132" s="218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</row>
    <row r="133" spans="1:62" ht="12.75">
      <c r="A133" s="213">
        <v>129</v>
      </c>
      <c r="B133" s="219">
        <v>6</v>
      </c>
      <c r="C133" s="215"/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3">
        <v>123</v>
      </c>
      <c r="P133" s="219">
        <v>6</v>
      </c>
      <c r="Q133" s="216"/>
      <c r="R133" s="217"/>
      <c r="S133" s="218"/>
      <c r="T133" s="218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</row>
    <row r="134" spans="1:62" ht="12.75">
      <c r="A134" s="213">
        <v>129</v>
      </c>
      <c r="B134" s="219">
        <v>7</v>
      </c>
      <c r="C134" s="215"/>
      <c r="D134" s="215"/>
      <c r="E134" s="215"/>
      <c r="F134" s="215"/>
      <c r="G134" s="215"/>
      <c r="H134" s="215"/>
      <c r="I134" s="215"/>
      <c r="J134" s="215"/>
      <c r="K134" s="215"/>
      <c r="L134" s="215"/>
      <c r="M134" s="215"/>
      <c r="N134" s="215"/>
      <c r="O134" s="213">
        <v>123</v>
      </c>
      <c r="P134" s="219">
        <v>7</v>
      </c>
      <c r="Q134" s="216"/>
      <c r="R134" s="217"/>
      <c r="S134" s="218"/>
      <c r="T134" s="218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</row>
    <row r="135" spans="1:62" ht="12.75">
      <c r="A135" s="213">
        <v>129</v>
      </c>
      <c r="B135" s="219">
        <v>8</v>
      </c>
      <c r="C135" s="215"/>
      <c r="D135" s="215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3">
        <v>123</v>
      </c>
      <c r="P135" s="219">
        <v>8</v>
      </c>
      <c r="Q135" s="216"/>
      <c r="R135" s="217"/>
      <c r="S135" s="218"/>
      <c r="T135" s="218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</row>
    <row r="136" spans="1:62" ht="12.75">
      <c r="A136" s="213">
        <v>129</v>
      </c>
      <c r="B136" s="219">
        <v>9</v>
      </c>
      <c r="C136" s="215"/>
      <c r="D136" s="215"/>
      <c r="E136" s="215"/>
      <c r="F136" s="215"/>
      <c r="G136" s="215"/>
      <c r="H136" s="215"/>
      <c r="I136" s="215"/>
      <c r="J136" s="215"/>
      <c r="K136" s="215"/>
      <c r="L136" s="215"/>
      <c r="M136" s="215"/>
      <c r="N136" s="215"/>
      <c r="O136" s="213">
        <v>123</v>
      </c>
      <c r="P136" s="219">
        <v>9</v>
      </c>
      <c r="Q136" s="216"/>
      <c r="R136" s="217"/>
      <c r="S136" s="218"/>
      <c r="T136" s="218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</row>
    <row r="137" spans="1:62" ht="12.75">
      <c r="A137" s="213">
        <v>129</v>
      </c>
      <c r="B137" s="219">
        <v>10</v>
      </c>
      <c r="C137" s="215"/>
      <c r="D137" s="215"/>
      <c r="E137" s="215"/>
      <c r="F137" s="215"/>
      <c r="G137" s="215"/>
      <c r="H137" s="215"/>
      <c r="I137" s="215"/>
      <c r="J137" s="215"/>
      <c r="K137" s="215"/>
      <c r="L137" s="215"/>
      <c r="M137" s="215"/>
      <c r="N137" s="215"/>
      <c r="O137" s="213">
        <v>123</v>
      </c>
      <c r="P137" s="219">
        <v>10</v>
      </c>
      <c r="Q137" s="216"/>
      <c r="R137" s="217"/>
      <c r="S137" s="218"/>
      <c r="T137" s="218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</row>
    <row r="138" spans="1:62" ht="12.75">
      <c r="A138" s="207"/>
      <c r="B138" s="237"/>
      <c r="C138" s="238"/>
      <c r="D138" s="238"/>
      <c r="E138" s="238"/>
      <c r="F138" s="238"/>
      <c r="G138" s="238"/>
      <c r="H138" s="238"/>
      <c r="I138" s="238"/>
      <c r="J138" s="238"/>
      <c r="K138" s="238"/>
      <c r="L138" s="238"/>
      <c r="M138" s="238"/>
      <c r="N138" s="238"/>
      <c r="O138" s="207"/>
      <c r="P138" s="237"/>
      <c r="Q138" s="239"/>
      <c r="R138" s="239"/>
      <c r="S138" s="240"/>
      <c r="T138" s="240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</row>
    <row r="139" spans="1:62" ht="12.75">
      <c r="A139" s="207"/>
      <c r="B139" s="241" t="s">
        <v>150</v>
      </c>
      <c r="C139" s="241"/>
      <c r="D139" s="241"/>
      <c r="E139" s="241"/>
      <c r="F139" s="241"/>
      <c r="G139" s="241"/>
      <c r="H139" s="241"/>
      <c r="I139" s="241"/>
      <c r="J139" s="241"/>
      <c r="K139" s="241"/>
      <c r="L139" s="241"/>
      <c r="M139" s="241"/>
      <c r="N139" s="241"/>
      <c r="O139" s="207"/>
      <c r="P139" s="237"/>
      <c r="Q139" s="239"/>
      <c r="R139" s="239"/>
      <c r="S139" s="240"/>
      <c r="T139" s="240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</row>
    <row r="140" ht="12.75">
      <c r="BE140" s="242"/>
    </row>
    <row r="141" spans="1:62" ht="12.75">
      <c r="A141" s="165">
        <v>1</v>
      </c>
      <c r="B141" s="243" t="s">
        <v>154</v>
      </c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44"/>
      <c r="P141" s="245"/>
      <c r="Q141" s="136"/>
      <c r="R141" s="136"/>
      <c r="S141" s="246"/>
      <c r="T141" s="246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</row>
    <row r="142" spans="1:62" ht="12.75">
      <c r="A142" s="165">
        <v>2</v>
      </c>
      <c r="B142" s="247" t="s">
        <v>159</v>
      </c>
      <c r="C142" s="215"/>
      <c r="D142" s="215"/>
      <c r="E142" s="215"/>
      <c r="F142" s="215"/>
      <c r="G142" s="215"/>
      <c r="H142" s="215"/>
      <c r="I142" s="215"/>
      <c r="J142" s="215"/>
      <c r="K142" s="215"/>
      <c r="L142" s="215"/>
      <c r="M142" s="215"/>
      <c r="N142" s="215"/>
      <c r="O142" s="244"/>
      <c r="P142" s="248"/>
      <c r="Q142" s="136"/>
      <c r="R142" s="136"/>
      <c r="S142" s="249"/>
      <c r="T142" s="249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</row>
    <row r="143" spans="1:62" ht="12.75">
      <c r="A143" s="165">
        <v>3</v>
      </c>
      <c r="B143" s="243" t="s">
        <v>160</v>
      </c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  <c r="N143" s="215"/>
      <c r="O143" s="244"/>
      <c r="P143" s="245"/>
      <c r="Q143" s="136"/>
      <c r="R143" s="136"/>
      <c r="S143" s="249"/>
      <c r="T143" s="249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</row>
    <row r="144" spans="1:20" s="22" customFormat="1" ht="12.75">
      <c r="A144" s="165">
        <v>4</v>
      </c>
      <c r="B144" s="247" t="s">
        <v>158</v>
      </c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50"/>
      <c r="P144" s="251"/>
      <c r="Q144" s="136"/>
      <c r="R144" s="136"/>
      <c r="S144" s="249"/>
      <c r="T144" s="249"/>
    </row>
    <row r="145" spans="1:36" ht="12.75">
      <c r="A145" s="165">
        <v>5</v>
      </c>
      <c r="B145" s="247" t="s">
        <v>152</v>
      </c>
      <c r="C145" s="215"/>
      <c r="D145" s="215"/>
      <c r="E145" s="215"/>
      <c r="F145" s="215"/>
      <c r="G145" s="215"/>
      <c r="H145" s="215"/>
      <c r="I145" s="215"/>
      <c r="J145" s="215"/>
      <c r="K145" s="215"/>
      <c r="L145" s="215"/>
      <c r="M145" s="215"/>
      <c r="N145" s="215"/>
      <c r="O145" s="250"/>
      <c r="P145" s="251"/>
      <c r="Q145" s="136"/>
      <c r="R145" s="136"/>
      <c r="S145" s="249"/>
      <c r="T145" s="249"/>
      <c r="AI145" s="22"/>
      <c r="AJ145" s="22"/>
    </row>
    <row r="146" spans="1:36" ht="12.75">
      <c r="A146" s="165">
        <v>6</v>
      </c>
      <c r="B146" s="247" t="s">
        <v>157</v>
      </c>
      <c r="C146" s="215"/>
      <c r="D146" s="215"/>
      <c r="E146" s="215"/>
      <c r="F146" s="215"/>
      <c r="G146" s="215"/>
      <c r="H146" s="215"/>
      <c r="I146" s="215"/>
      <c r="J146" s="215"/>
      <c r="K146" s="215"/>
      <c r="L146" s="215"/>
      <c r="M146" s="215"/>
      <c r="N146" s="215"/>
      <c r="O146" s="250"/>
      <c r="P146" s="251"/>
      <c r="Q146" s="136"/>
      <c r="R146" s="136"/>
      <c r="S146" s="249"/>
      <c r="T146" s="249"/>
      <c r="AI146" s="22"/>
      <c r="AJ146" s="22"/>
    </row>
    <row r="147" spans="1:36" ht="12.75">
      <c r="A147" s="165">
        <v>7</v>
      </c>
      <c r="B147" s="247" t="s">
        <v>153</v>
      </c>
      <c r="C147" s="215"/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50"/>
      <c r="P147" s="251"/>
      <c r="Q147" s="136"/>
      <c r="R147" s="136"/>
      <c r="S147" s="249"/>
      <c r="T147" s="249"/>
      <c r="AI147" s="22"/>
      <c r="AJ147" s="22"/>
    </row>
    <row r="148" spans="1:36" ht="12.75">
      <c r="A148" s="165">
        <v>8</v>
      </c>
      <c r="B148" s="247" t="s">
        <v>161</v>
      </c>
      <c r="C148" s="215"/>
      <c r="D148" s="215"/>
      <c r="E148" s="215"/>
      <c r="F148" s="215"/>
      <c r="G148" s="215"/>
      <c r="H148" s="215"/>
      <c r="I148" s="215"/>
      <c r="J148" s="215"/>
      <c r="K148" s="215"/>
      <c r="L148" s="215"/>
      <c r="M148" s="215"/>
      <c r="N148" s="215"/>
      <c r="O148" s="250"/>
      <c r="P148" s="251"/>
      <c r="Q148" s="136"/>
      <c r="R148" s="136"/>
      <c r="S148" s="249"/>
      <c r="T148" s="249"/>
      <c r="AI148" s="22"/>
      <c r="AJ148" s="22"/>
    </row>
    <row r="149" spans="1:36" ht="12.75">
      <c r="A149" s="165">
        <v>9</v>
      </c>
      <c r="B149" s="247" t="s">
        <v>156</v>
      </c>
      <c r="C149" s="215"/>
      <c r="D149" s="215"/>
      <c r="E149" s="215"/>
      <c r="F149" s="215"/>
      <c r="G149" s="215"/>
      <c r="H149" s="215"/>
      <c r="I149" s="215"/>
      <c r="J149" s="215"/>
      <c r="K149" s="215"/>
      <c r="L149" s="215"/>
      <c r="M149" s="215"/>
      <c r="N149" s="215"/>
      <c r="O149" s="250"/>
      <c r="P149" s="251"/>
      <c r="Q149" s="136"/>
      <c r="R149" s="136"/>
      <c r="S149" s="249"/>
      <c r="T149" s="249"/>
      <c r="AI149" s="22"/>
      <c r="AJ149" s="22"/>
    </row>
    <row r="150" spans="1:36" ht="12.75">
      <c r="A150" s="165">
        <v>10</v>
      </c>
      <c r="B150" s="247" t="s">
        <v>116</v>
      </c>
      <c r="C150" s="215"/>
      <c r="D150" s="215"/>
      <c r="E150" s="215"/>
      <c r="F150" s="215"/>
      <c r="G150" s="215"/>
      <c r="H150" s="215"/>
      <c r="I150" s="215"/>
      <c r="J150" s="215"/>
      <c r="K150" s="215"/>
      <c r="L150" s="215"/>
      <c r="M150" s="215"/>
      <c r="N150" s="215"/>
      <c r="O150" s="250"/>
      <c r="P150" s="251"/>
      <c r="Q150" s="136"/>
      <c r="R150" s="136"/>
      <c r="S150" s="249"/>
      <c r="T150" s="249"/>
      <c r="AI150" s="22"/>
      <c r="AJ150" s="22"/>
    </row>
    <row r="151" spans="1:36" ht="12.75">
      <c r="A151" s="165">
        <v>11</v>
      </c>
      <c r="B151" s="247" t="s">
        <v>155</v>
      </c>
      <c r="C151" s="215"/>
      <c r="D151" s="215"/>
      <c r="E151" s="215"/>
      <c r="F151" s="215"/>
      <c r="G151" s="215"/>
      <c r="H151" s="215"/>
      <c r="I151" s="215"/>
      <c r="J151" s="215"/>
      <c r="K151" s="215"/>
      <c r="L151" s="215"/>
      <c r="M151" s="215"/>
      <c r="N151" s="215"/>
      <c r="O151" s="250"/>
      <c r="P151" s="251"/>
      <c r="Q151" s="136"/>
      <c r="R151" s="136"/>
      <c r="S151" s="249"/>
      <c r="T151" s="249"/>
      <c r="AI151" s="22"/>
      <c r="AJ151" s="22"/>
    </row>
    <row r="152" ht="12.75">
      <c r="BE152" s="242"/>
    </row>
  </sheetData>
  <sheetProtection selectLockedCells="1" selectUnlockedCells="1"/>
  <mergeCells count="148">
    <mergeCell ref="A3:A4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  <mergeCell ref="S33:T33"/>
    <mergeCell ref="S34:T34"/>
    <mergeCell ref="S35:T35"/>
    <mergeCell ref="S36:T36"/>
    <mergeCell ref="S37:T37"/>
    <mergeCell ref="S38:T38"/>
    <mergeCell ref="S39:T39"/>
    <mergeCell ref="S40:T40"/>
    <mergeCell ref="S41:T41"/>
    <mergeCell ref="S42:T42"/>
    <mergeCell ref="S43:T43"/>
    <mergeCell ref="S44:T44"/>
    <mergeCell ref="S45:T45"/>
    <mergeCell ref="S46:T46"/>
    <mergeCell ref="S47:T47"/>
    <mergeCell ref="S48:T48"/>
    <mergeCell ref="S49:T49"/>
    <mergeCell ref="S50:T50"/>
    <mergeCell ref="S51:T51"/>
    <mergeCell ref="S52:T52"/>
    <mergeCell ref="S53:T53"/>
    <mergeCell ref="S54:T54"/>
    <mergeCell ref="S55:T55"/>
    <mergeCell ref="S56:T56"/>
    <mergeCell ref="S57:T57"/>
    <mergeCell ref="S58:T58"/>
    <mergeCell ref="S59:T59"/>
    <mergeCell ref="S60:T60"/>
    <mergeCell ref="S61:T61"/>
    <mergeCell ref="S62:T62"/>
    <mergeCell ref="S63:T63"/>
    <mergeCell ref="S64:T64"/>
    <mergeCell ref="S65:T65"/>
    <mergeCell ref="S66:T66"/>
    <mergeCell ref="S67:T67"/>
    <mergeCell ref="S68:T68"/>
    <mergeCell ref="S69:T69"/>
    <mergeCell ref="S70:T70"/>
    <mergeCell ref="S71:T71"/>
    <mergeCell ref="S72:T72"/>
    <mergeCell ref="S73:T73"/>
    <mergeCell ref="S74:T74"/>
    <mergeCell ref="S75:T75"/>
    <mergeCell ref="S76:T76"/>
    <mergeCell ref="S77:T77"/>
    <mergeCell ref="S78:T78"/>
    <mergeCell ref="S79:T79"/>
    <mergeCell ref="S80:T80"/>
    <mergeCell ref="S81:T81"/>
    <mergeCell ref="S82:T82"/>
    <mergeCell ref="S83:T83"/>
    <mergeCell ref="S84:T84"/>
    <mergeCell ref="S85:T85"/>
    <mergeCell ref="S86:T86"/>
    <mergeCell ref="S87:T87"/>
    <mergeCell ref="S88:T88"/>
    <mergeCell ref="S89:T89"/>
    <mergeCell ref="S90:T90"/>
    <mergeCell ref="S91:T91"/>
    <mergeCell ref="S92:T92"/>
    <mergeCell ref="S93:T93"/>
    <mergeCell ref="S94:T94"/>
    <mergeCell ref="S95:T95"/>
    <mergeCell ref="S96:T96"/>
    <mergeCell ref="S97:T97"/>
    <mergeCell ref="S98:T98"/>
    <mergeCell ref="S99:T99"/>
    <mergeCell ref="S100:T100"/>
    <mergeCell ref="S101:T101"/>
    <mergeCell ref="S102:T102"/>
    <mergeCell ref="S103:T103"/>
    <mergeCell ref="S104:T104"/>
    <mergeCell ref="S105:T105"/>
    <mergeCell ref="S106:T106"/>
    <mergeCell ref="S107:T107"/>
    <mergeCell ref="S108:T108"/>
    <mergeCell ref="S109:T109"/>
    <mergeCell ref="S110:T110"/>
    <mergeCell ref="S111:T111"/>
    <mergeCell ref="S112:T112"/>
    <mergeCell ref="S113:T113"/>
    <mergeCell ref="S114:T114"/>
    <mergeCell ref="S115:T115"/>
    <mergeCell ref="S116:T116"/>
    <mergeCell ref="S117:T117"/>
    <mergeCell ref="S118:T118"/>
    <mergeCell ref="S119:T119"/>
    <mergeCell ref="S120:T120"/>
    <mergeCell ref="S121:T121"/>
    <mergeCell ref="S122:T122"/>
    <mergeCell ref="S123:T123"/>
    <mergeCell ref="S124:T124"/>
    <mergeCell ref="S125:T125"/>
    <mergeCell ref="S126:T126"/>
    <mergeCell ref="S127:T127"/>
    <mergeCell ref="S128:T128"/>
    <mergeCell ref="S129:T129"/>
    <mergeCell ref="S130:T130"/>
    <mergeCell ref="S131:T131"/>
    <mergeCell ref="S132:T132"/>
    <mergeCell ref="S133:T133"/>
    <mergeCell ref="S134:T134"/>
    <mergeCell ref="S135:T135"/>
    <mergeCell ref="S136:T136"/>
    <mergeCell ref="S137:T137"/>
    <mergeCell ref="B139:N139"/>
    <mergeCell ref="S141:T141"/>
    <mergeCell ref="S142:T142"/>
    <mergeCell ref="S143:T143"/>
    <mergeCell ref="S144:T144"/>
    <mergeCell ref="S145:T145"/>
    <mergeCell ref="S146:T146"/>
    <mergeCell ref="S147:T147"/>
    <mergeCell ref="S148:T148"/>
    <mergeCell ref="S149:T149"/>
    <mergeCell ref="S150:T150"/>
    <mergeCell ref="S151:T151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</cp:lastModifiedBy>
  <dcterms:created xsi:type="dcterms:W3CDTF">2015-05-01T12:10:36Z</dcterms:created>
  <dcterms:modified xsi:type="dcterms:W3CDTF">2017-03-22T21:49:36Z</dcterms:modified>
  <cp:category/>
  <cp:version/>
  <cp:contentType/>
  <cp:contentStatus/>
  <cp:revision>2</cp:revision>
</cp:coreProperties>
</file>